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GANSOR\Desktop\ДОКУМЕНТЫ 2024 год\КОМИТЕТ ПО ОБРАЗОВАНИЮ 2024\ПЛАН ФХД 2024\"/>
    </mc:Choice>
  </mc:AlternateContent>
  <bookViews>
    <workbookView xWindow="-108" yWindow="-108" windowWidth="19416" windowHeight="11016" tabRatio="797"/>
  </bookViews>
  <sheets>
    <sheet name="стр.1_4 (МОУ &quot;СОШ №4&quot;)" sheetId="4" r:id="rId1"/>
    <sheet name="стр.5_6 МОУ СОШ№4" sheetId="5" r:id="rId2"/>
  </sheets>
  <definedNames>
    <definedName name="TABLE" localSheetId="0">'стр.1_4 (МОУ "СОШ №4")'!#REF!</definedName>
    <definedName name="TABLE" localSheetId="1">'стр.5_6 МОУ СОШ№4'!#REF!</definedName>
    <definedName name="TABLE_2" localSheetId="0">'стр.1_4 (МОУ "СОШ №4")'!#REF!</definedName>
    <definedName name="TABLE_2" localSheetId="1">'стр.5_6 МОУ СОШ№4'!#REF!</definedName>
    <definedName name="_xlnm.Print_Titles" localSheetId="0">'стр.1_4 (МОУ "СОШ №4")'!$24:$27</definedName>
    <definedName name="_xlnm.Print_Titles" localSheetId="1">'стр.5_6 МОУ СОШ№4'!$3:$6</definedName>
    <definedName name="_xlnm.Print_Area" localSheetId="0">'стр.1_4 (МОУ "СОШ №4")'!$A$1:$FG$209</definedName>
    <definedName name="_xlnm.Print_Area" localSheetId="1">'стр.5_6 МОУ СОШ№4'!$A$1:$FE$58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H33" i="4" l="1"/>
  <c r="DH36" i="4"/>
  <c r="DH205" i="4" l="1"/>
  <c r="DH46" i="4" l="1"/>
  <c r="DF16" i="5" l="1"/>
  <c r="DH84" i="4" l="1"/>
  <c r="DH51" i="4" l="1"/>
  <c r="DH130" i="4" l="1"/>
  <c r="EH84" i="4" l="1"/>
  <c r="DU84" i="4"/>
  <c r="EH185" i="4" l="1"/>
  <c r="EH39" i="4" l="1"/>
  <c r="EH132" i="4" l="1"/>
  <c r="DH88" i="4" l="1"/>
  <c r="DH74" i="4"/>
  <c r="DH28" i="4"/>
  <c r="DH69" i="4" l="1"/>
  <c r="DF18" i="5" l="1"/>
  <c r="EH102" i="4" l="1"/>
  <c r="EH178" i="4"/>
  <c r="EH140" i="4"/>
  <c r="EH195" i="4"/>
  <c r="EH121" i="4"/>
  <c r="DF24" i="5" l="1"/>
  <c r="DH139" i="4" l="1"/>
  <c r="EH169" i="4" l="1"/>
  <c r="DU169" i="4"/>
  <c r="DH169" i="4"/>
  <c r="DH184" i="4" l="1"/>
  <c r="DU101" i="4" l="1"/>
  <c r="DH101" i="4"/>
  <c r="EH81" i="4" l="1"/>
  <c r="DU81" i="4"/>
  <c r="DH81" i="4"/>
  <c r="DH73" i="4" s="1"/>
  <c r="DH172" i="4" l="1"/>
  <c r="EH88" i="4" l="1"/>
  <c r="DU88" i="4"/>
  <c r="DU139" i="4" l="1"/>
  <c r="DU194" i="4" l="1"/>
  <c r="DH194" i="4"/>
  <c r="DU177" i="4" l="1"/>
  <c r="DH177" i="4"/>
  <c r="EH101" i="4" l="1"/>
  <c r="DU175" i="4"/>
  <c r="DH175" i="4"/>
  <c r="EH176" i="4"/>
  <c r="EH175" i="4" s="1"/>
  <c r="DH193" i="4"/>
  <c r="DU193" i="4" l="1"/>
  <c r="DH127" i="4" l="1"/>
  <c r="EH99" i="4"/>
  <c r="EH194" i="4" l="1"/>
  <c r="EH193" i="4" s="1"/>
  <c r="EH179" i="4" l="1"/>
  <c r="EH159" i="4"/>
  <c r="EH141" i="4"/>
  <c r="EH139" i="4" s="1"/>
  <c r="DU127" i="4"/>
  <c r="EH177" i="4" l="1"/>
  <c r="EH130" i="4"/>
  <c r="DU130" i="4"/>
  <c r="EH127" i="4"/>
  <c r="EH37" i="4"/>
  <c r="EH36" i="4" s="1"/>
  <c r="EH74" i="4"/>
  <c r="DU74" i="4"/>
  <c r="DU37" i="4"/>
  <c r="DU36" i="4" s="1"/>
  <c r="DH37" i="4"/>
  <c r="EH158" i="4" l="1"/>
  <c r="DU158" i="4"/>
  <c r="DH158" i="4"/>
  <c r="DF11" i="5" l="1"/>
  <c r="DH111" i="4" l="1"/>
  <c r="EH111" i="4"/>
  <c r="DU111" i="4"/>
  <c r="DH63" i="4"/>
  <c r="EH165" i="4"/>
  <c r="DU165" i="4"/>
  <c r="DH165" i="4"/>
  <c r="DH154" i="4"/>
  <c r="EH154" i="4"/>
  <c r="DU154" i="4"/>
  <c r="EH120" i="4"/>
  <c r="DU120" i="4"/>
  <c r="DH120" i="4"/>
  <c r="EH116" i="4"/>
  <c r="DU116" i="4"/>
  <c r="DH116" i="4"/>
  <c r="EH184" i="4"/>
  <c r="DU184" i="4"/>
  <c r="EH114" i="4"/>
  <c r="DU114" i="4"/>
  <c r="DH114" i="4"/>
  <c r="DH50" i="4" l="1"/>
  <c r="DU110" i="4"/>
  <c r="EH110" i="4"/>
  <c r="DH110" i="4"/>
  <c r="EH73" i="4"/>
  <c r="DU73" i="4"/>
  <c r="EH28" i="4"/>
  <c r="DU28" i="4"/>
  <c r="ES13" i="5"/>
  <c r="ES11" i="5" l="1"/>
  <c r="ES7" i="5" s="1"/>
  <c r="EF11" i="5"/>
  <c r="EF7" i="5" s="1"/>
  <c r="DF7" i="5"/>
  <c r="EF31" i="5" l="1"/>
  <c r="EF26" i="5" s="1"/>
  <c r="DF29" i="5"/>
  <c r="DF26" i="5" s="1"/>
  <c r="EH190" i="4"/>
  <c r="EH187" i="4"/>
  <c r="EH172" i="4"/>
  <c r="EH151" i="4"/>
  <c r="EH124" i="4"/>
  <c r="EH105" i="4"/>
  <c r="EH98" i="4"/>
  <c r="EH94" i="4"/>
  <c r="EH63" i="4"/>
  <c r="EH51" i="4"/>
  <c r="DU190" i="4"/>
  <c r="DU187" i="4"/>
  <c r="DU172" i="4"/>
  <c r="DU151" i="4"/>
  <c r="DU124" i="4"/>
  <c r="DU105" i="4"/>
  <c r="DU98" i="4"/>
  <c r="DU94" i="4"/>
  <c r="DU63" i="4"/>
  <c r="DU51" i="4"/>
  <c r="DU118" i="4" l="1"/>
  <c r="DU107" i="4" s="1"/>
  <c r="EH118" i="4"/>
  <c r="EH107" i="4" s="1"/>
  <c r="EH50" i="4"/>
  <c r="EH33" i="4" s="1"/>
  <c r="DU50" i="4"/>
  <c r="DU33" i="4" s="1"/>
  <c r="DH190" i="4"/>
  <c r="DH187" i="4"/>
  <c r="EH72" i="4" l="1"/>
  <c r="DU72" i="4"/>
  <c r="DH151" i="4"/>
  <c r="DH124" i="4"/>
  <c r="DH118" i="4" l="1"/>
  <c r="DH107" i="4" s="1"/>
  <c r="DH105" i="4"/>
  <c r="DH98" i="4"/>
  <c r="DH94" i="4"/>
  <c r="DH72" i="4" l="1"/>
  <c r="ES24" i="5"/>
  <c r="EF24" i="5"/>
  <c r="DS24" i="5"/>
  <c r="ES21" i="5"/>
  <c r="EF21" i="5"/>
  <c r="DS21" i="5"/>
  <c r="ES16" i="5"/>
  <c r="EF16" i="5"/>
  <c r="EF13" i="5"/>
  <c r="DS13" i="5"/>
  <c r="DF13" i="5"/>
  <c r="EU36" i="4"/>
  <c r="DS11" i="5" l="1"/>
  <c r="DS7" i="5" s="1"/>
  <c r="DS16" i="5"/>
  <c r="DS30" i="5" l="1"/>
  <c r="DS26" i="5" s="1"/>
</calcChain>
</file>

<file path=xl/sharedStrings.xml><?xml version="1.0" encoding="utf-8"?>
<sst xmlns="http://schemas.openxmlformats.org/spreadsheetml/2006/main" count="1019" uniqueCount="374">
  <si>
    <t>Наименование показателя</t>
  </si>
  <si>
    <t>Код строки</t>
  </si>
  <si>
    <t>на 20</t>
  </si>
  <si>
    <t xml:space="preserve"> г.</t>
  </si>
  <si>
    <t>текущий финансовый год</t>
  </si>
  <si>
    <t>первый год планового периода</t>
  </si>
  <si>
    <t>второй год планового периода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</si>
  <si>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</si>
  <si>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</si>
  <si>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</si>
  <si>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</si>
  <si>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</si>
  <si>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</si>
  <si>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</si>
  <si>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</si>
  <si>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</si>
  <si>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</si>
  <si>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</si>
  <si>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</si>
  <si>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</si>
  <si>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</si>
  <si>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</si>
  <si>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</si>
  <si>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</si>
  <si>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(на 20</t>
  </si>
  <si>
    <t>г. и плановый период 20</t>
  </si>
  <si>
    <t>и 20</t>
  </si>
  <si>
    <t>Дата</t>
  </si>
  <si>
    <t>по Сводному реестру</t>
  </si>
  <si>
    <t>глава по БК</t>
  </si>
  <si>
    <t>ИНН</t>
  </si>
  <si>
    <t>КПП</t>
  </si>
  <si>
    <t>по ОКЕИ</t>
  </si>
  <si>
    <t>383</t>
  </si>
  <si>
    <t>Учреждение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</si>
  <si>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</si>
  <si>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</si>
  <si>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</si>
  <si>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</si>
  <si>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</si>
  <si>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</si>
  <si>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</si>
  <si>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</si>
  <si>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1100</t>
  </si>
  <si>
    <t>120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</si>
  <si>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</si>
  <si>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</si>
  <si>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</si>
  <si>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</si>
  <si>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</si>
  <si>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</si>
  <si>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</si>
  <si>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</si>
  <si>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</si>
  <si>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</si>
  <si>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</si>
  <si>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целевые субсидии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</si>
  <si>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</si>
  <si>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</si>
  <si>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</si>
  <si>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</si>
  <si>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</si>
  <si>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</si>
  <si>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</si>
  <si>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</si>
  <si>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</si>
  <si>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</si>
  <si>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</si>
  <si>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</si>
  <si>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</si>
  <si>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</si>
  <si>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</si>
  <si>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</si>
  <si>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</si>
  <si>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</si>
  <si>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</si>
  <si>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</si>
  <si>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</si>
  <si>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</si>
  <si>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</si>
  <si>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</si>
  <si>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</si>
  <si>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</si>
  <si>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</si>
  <si>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</si>
  <si>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</si>
  <si>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</si>
  <si>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</si>
  <si>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</si>
  <si>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</si>
  <si>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</si>
  <si>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</si>
  <si>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</si>
  <si>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</si>
  <si>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</si>
  <si>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</si>
  <si>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</si>
  <si>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</si>
  <si>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</si>
  <si>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</si>
  <si>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</si>
  <si>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</si>
  <si>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</si>
  <si>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</si>
  <si>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</si>
  <si>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</si>
  <si>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</si>
  <si>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</si>
  <si>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</si>
  <si>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</si>
  <si>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</si>
  <si>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</si>
  <si>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</si>
  <si>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</si>
  <si>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</si>
  <si>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</si>
  <si>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</si>
  <si>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</si>
  <si>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</si>
  <si>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</si>
  <si>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</si>
  <si>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</si>
  <si>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</si>
  <si>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</si>
  <si>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</si>
  <si>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</si>
  <si>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</si>
  <si>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</si>
  <si>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</si>
  <si>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</si>
  <si>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3000</t>
  </si>
  <si>
    <t>100</t>
  </si>
  <si>
    <t>3010</t>
  </si>
  <si>
    <t>3020</t>
  </si>
  <si>
    <t>3030</t>
  </si>
  <si>
    <t>4000</t>
  </si>
  <si>
    <t>из них:
возврат в бюджет средств субсидии</t>
  </si>
  <si>
    <t>4010</t>
  </si>
  <si>
    <t>610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</si>
  <si>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</si>
  <si>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</si>
  <si>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</si>
  <si>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</si>
  <si>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</si>
  <si>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</si>
  <si>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</si>
  <si>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</si>
  <si>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</si>
  <si>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</si>
  <si>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</si>
  <si>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</si>
  <si>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</si>
  <si>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</si>
  <si>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</si>
  <si>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</si>
  <si>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</si>
  <si>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</si>
  <si>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</si>
  <si>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</si>
  <si>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</si>
  <si>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</si>
  <si>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</si>
  <si>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</si>
  <si>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</si>
  <si>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</si>
  <si>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</si>
  <si>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</si>
  <si>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</si>
  <si>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</si>
  <si>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</si>
  <si>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</si>
  <si>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</si>
  <si>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</si>
  <si>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</si>
  <si>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</si>
  <si>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</si>
  <si>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</si>
  <si>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</si>
  <si>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</si>
  <si>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</si>
  <si>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</si>
  <si>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</si>
  <si>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</si>
  <si>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</si>
  <si>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</si>
  <si>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</si>
  <si>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</si>
  <si>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</si>
  <si>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</si>
  <si>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</si>
  <si>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</si>
  <si>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</si>
  <si>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</si>
  <si>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</si>
  <si>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</si>
  <si>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СОГЛАСОВАНО</t>
  </si>
  <si>
    <t>(наименование должности уполномоченного лица органа-учредителя)</t>
  </si>
  <si>
    <t xml:space="preserve">в том числе:
субсидии на финансовое обеспечение выполнения государственного (муниципального) задания </t>
  </si>
  <si>
    <t>из них:
увеличение остатков за счет возврата дебиторской задолженности прошлых лет</t>
  </si>
  <si>
    <t>221</t>
  </si>
  <si>
    <t>222</t>
  </si>
  <si>
    <t>131</t>
  </si>
  <si>
    <t>134</t>
  </si>
  <si>
    <t>152</t>
  </si>
  <si>
    <t>Доходы от компенсации затрат</t>
  </si>
  <si>
    <t>213</t>
  </si>
  <si>
    <t>291</t>
  </si>
  <si>
    <t>(наименование учреждения)</t>
  </si>
  <si>
    <t>4715004917</t>
  </si>
  <si>
    <t>471501001</t>
  </si>
  <si>
    <t>Муниципальное общеобразовательное учреждение "Средняя общеобразовательная школа №4"</t>
  </si>
  <si>
    <t>МОУ "СОШ №4"</t>
  </si>
  <si>
    <t>Комитет по образованию администрации муниципального образования Тихвинский муниципальный район Ленинградской области</t>
  </si>
  <si>
    <t>Код субсидии</t>
  </si>
  <si>
    <t>9</t>
  </si>
  <si>
    <t>2.00000000000</t>
  </si>
  <si>
    <t xml:space="preserve">Субсидия на выполнение муниципального задания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 учебных пособий, средств обучения, (за исключением расходов на содержание зданий и оплату коммунальных  услуг)  </t>
  </si>
  <si>
    <t xml:space="preserve">Субсидия на выполнение муниципального задания по обеспечению деятельности (услуги, работы) муниципальных бюджетных учреждений </t>
  </si>
  <si>
    <t>в том числе</t>
  </si>
  <si>
    <t>из них</t>
  </si>
  <si>
    <t>5.01.2.0403110</t>
  </si>
  <si>
    <t>5.01.2.0503120</t>
  </si>
  <si>
    <t>211</t>
  </si>
  <si>
    <t>266</t>
  </si>
  <si>
    <t>295</t>
  </si>
  <si>
    <t>услуги связи всего</t>
  </si>
  <si>
    <t>транспортные услуги всего</t>
  </si>
  <si>
    <t>коммунальные услуги всего</t>
  </si>
  <si>
    <t>223</t>
  </si>
  <si>
    <t>225</t>
  </si>
  <si>
    <t>226</t>
  </si>
  <si>
    <t>227</t>
  </si>
  <si>
    <t>228</t>
  </si>
  <si>
    <t>310</t>
  </si>
  <si>
    <t>341</t>
  </si>
  <si>
    <t>342</t>
  </si>
  <si>
    <t>344</t>
  </si>
  <si>
    <t>346</t>
  </si>
  <si>
    <t>349</t>
  </si>
  <si>
    <t>352</t>
  </si>
  <si>
    <t>353</t>
  </si>
  <si>
    <t>работы, услуги по содержанию имущества  всего</t>
  </si>
  <si>
    <t>Главный бухгалтер</t>
  </si>
  <si>
    <t>О.Н.Добрякова</t>
  </si>
  <si>
    <t>увеличение стоимости неисключительных прав на результаты интелектуальной деятельности с неопределённым сроком полезного использования</t>
  </si>
  <si>
    <t>увеличение стоимости неисключительных прав на результаты интелектуальной  деятельности с определённым сроком полезного использования</t>
  </si>
  <si>
    <t>из них:
заработная плата</t>
  </si>
  <si>
    <t>162</t>
  </si>
  <si>
    <t xml:space="preserve">5.01.2.04S4890 </t>
  </si>
  <si>
    <t>прочие работы, услуги всего</t>
  </si>
  <si>
    <t>услуги,работы для целей капитальных вложений всего</t>
  </si>
  <si>
    <t>субсидии на осуществление капитальных вложений всего</t>
  </si>
  <si>
    <t>296</t>
  </si>
  <si>
    <t>2.1</t>
  </si>
  <si>
    <t>2.2</t>
  </si>
  <si>
    <t>2.3</t>
  </si>
  <si>
    <t>26500.1</t>
  </si>
  <si>
    <t>26500.2</t>
  </si>
  <si>
    <t>26500.3</t>
  </si>
  <si>
    <t xml:space="preserve">Ежемесячное денежное вознаграждение за классное руководство педагогическим работникам муниципальных общеобразовательных организаций (средства федерального бюджета) </t>
  </si>
  <si>
    <t xml:space="preserve">
заработная плата (ежемесячное денежное вознаграждение за классное руководство педагогическим работникам (средства федерального бюджета)</t>
  </si>
  <si>
    <t>247</t>
  </si>
  <si>
    <t>2023</t>
  </si>
  <si>
    <t>10</t>
  </si>
  <si>
    <t>Код раздела (подраздела) классификации расходов бюджета</t>
  </si>
  <si>
    <t>0702</t>
  </si>
  <si>
    <t>закупка энергетических ресурсов, всего</t>
  </si>
  <si>
    <t xml:space="preserve"> из них  коммунальные услуги всего</t>
  </si>
  <si>
    <t>0000</t>
  </si>
  <si>
    <r>
      <t xml:space="preserve"> годов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</si>
  <si>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 xml:space="preserve"> г.</t>
    </r>
    <r>
      <rPr>
        <b/>
        <vertAlign val="superscript"/>
        <sz val="12"/>
        <rFont val="Times New Roman"/>
        <family val="1"/>
        <charset val="204"/>
      </rPr>
      <t>2</t>
    </r>
  </si>
  <si>
    <t>Орган, осуществляющий функции и полномочия учредителя</t>
  </si>
  <si>
    <r>
      <t xml:space="preserve">Код по бюджетной классификации Российской Федерации </t>
    </r>
    <r>
      <rPr>
        <vertAlign val="superscript"/>
        <sz val="9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</si>
  <si>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</si>
  <si>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</si>
  <si>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</si>
  <si>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r>
      <t xml:space="preserve">в том числе:
</t>
    </r>
    <r>
      <rPr>
        <b/>
        <sz val="10"/>
        <rFont val="Times New Roman"/>
        <family val="1"/>
        <charset val="204"/>
      </rPr>
      <t>доходы от собственности, всего</t>
    </r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</si>
  <si>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</si>
  <si>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</si>
  <si>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</si>
  <si>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</si>
  <si>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</si>
  <si>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</si>
  <si>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r>
      <t xml:space="preserve">Раздел 2. Сведения по выплатам на закупки товаров, работ, услуг </t>
    </r>
    <r>
      <rPr>
        <b/>
        <vertAlign val="superscript"/>
        <sz val="12"/>
        <rFont val="Times New Roman"/>
        <family val="1"/>
        <charset val="204"/>
      </rPr>
      <t>10</t>
    </r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</si>
  <si>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</si>
  <si>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</si>
  <si>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</si>
  <si>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</si>
  <si>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</si>
  <si>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</si>
  <si>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</si>
  <si>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</si>
  <si>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(подпись)           (расшифровка подписи)</t>
  </si>
  <si>
    <t>345</t>
  </si>
  <si>
    <t>другие экономические санкции</t>
  </si>
  <si>
    <t>налоги, пошлины и сборы</t>
  </si>
  <si>
    <t>139</t>
  </si>
  <si>
    <t>Доходы от возмещений Фондом социального страхования Российской Федерации расходов</t>
  </si>
  <si>
    <t>4.01.4.0200120</t>
  </si>
  <si>
    <t>4.01.4.0271530</t>
  </si>
  <si>
    <t>4.01.4.0253030</t>
  </si>
  <si>
    <t>24</t>
  </si>
  <si>
    <t>4.01.4.020012А</t>
  </si>
  <si>
    <t>5.01.4.02S4840</t>
  </si>
  <si>
    <t>2024</t>
  </si>
  <si>
    <t>1410</t>
  </si>
  <si>
    <t>1420</t>
  </si>
  <si>
    <t>2141</t>
  </si>
  <si>
    <t>4.01.4.027153А</t>
  </si>
  <si>
    <t>5.01.4.0203110</t>
  </si>
  <si>
    <t>5.12.4.0103121</t>
  </si>
  <si>
    <t xml:space="preserve"> социальные пособия и компенсации персоналу в денежной форме</t>
  </si>
  <si>
    <t>страхование всего</t>
  </si>
  <si>
    <t>увеличение стоимости основных средств всего</t>
  </si>
  <si>
    <t xml:space="preserve"> увеличение стоимости лекарственных препаратов и материалов, применяемых в медицинских целях всего</t>
  </si>
  <si>
    <t>увеличение стоимости продуктов питания всего</t>
  </si>
  <si>
    <t>увеличение стоимости строительных материалов всего</t>
  </si>
  <si>
    <t>увеличение стоимости мягкого инвентаря всего</t>
  </si>
  <si>
    <t>увеличение стоимости прочих материальных запасов всего</t>
  </si>
  <si>
    <t>увеличение стоимости прочих материальных запасов однократного применения всего</t>
  </si>
  <si>
    <t>26430.1</t>
  </si>
  <si>
    <t>5.02.4.01S4410</t>
  </si>
  <si>
    <t>5.02.4.0103201</t>
  </si>
  <si>
    <t>5.01.4.0203004</t>
  </si>
  <si>
    <t xml:space="preserve"> из них:                                                                                                     взносы по обязательному социальному страхованию на выплаты по оплате труда работников учреждений</t>
  </si>
  <si>
    <t>взносы по обязательному социальному страхованию на выплаты по оплате труда работников учреждений ( ежемесячное денежное вознаграждение за классное руководство педагогическим работникам (средства федерального бюджета)</t>
  </si>
  <si>
    <t>возмещение расходов, связанных со служебными командировками</t>
  </si>
  <si>
    <t>социальные пособия и компенсации персоналу в денежной форме-выходное пособие</t>
  </si>
  <si>
    <t>1430</t>
  </si>
  <si>
    <t>155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</si>
  <si>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</si>
  <si>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 xml:space="preserve">из них:                                                                                        Предоставление бюджетным учреждениям субсидий на проведение энергосберегающих мероприятий в рамках комплекса процессных мероприятий "Реализация энергосберегающих мероприятий в бюджетной сфере" муниципальной программы Тихвинского района "Обеспечение устойчивого функционирования коммунальной и инженерной инфраструктуры в Тихвинском районе" (на приобретение технологического оборудования для пищеблока (электрокипятильник непрерывного действия,контрольные весы, бактерицидная установка,микроволновая печь). </t>
  </si>
  <si>
    <t>25</t>
  </si>
  <si>
    <t>2025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</si>
  <si>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</si>
  <si>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заработная плата (советник директора по воспитанию и взаимодействию с детскими общественными объединениями)</t>
  </si>
  <si>
    <t>взносы по обязательному социальному страхованию на выплаты по оплате труда работников учреждений                          ( советник директора по воспитанию и взаимодействию с детскими общественными объединениями)</t>
  </si>
  <si>
    <t>0709</t>
  </si>
  <si>
    <r>
      <t xml:space="preserve">прочие поступления, всего </t>
    </r>
    <r>
      <rPr>
        <b/>
        <vertAlign val="superscript"/>
        <sz val="10"/>
        <rFont val="Times New Roman"/>
        <family val="1"/>
        <charset val="204"/>
      </rPr>
      <t>6</t>
    </r>
  </si>
  <si>
    <t>1440</t>
  </si>
  <si>
    <t>ГРАНТ в форме субсидии на организацию временного трудоустройства несовершеннолетних граждан в возрасте от 14 до 18 лет в свободное от учебы время на территории Ленинградской области в рамках государственной программы Ленинградской области «Содействие занятости населения Ленинградской области», заключенного между Комитетом по труду и занятости населения Ленинградской области и МОУ «СОШ №4»</t>
  </si>
  <si>
    <t>заработная плата (несовершеннолетних граждан в возрасте от 14 до 18 лет в свободное от учебы время на территории Ленинградской области в рамках государственной программы Ленинградской области «Содействие занятости населения Ленинградской области»)</t>
  </si>
  <si>
    <t>взносы по обязательному социальному страхованию на выплаты по оплате труда работников учреждений                          (несовершеннолетних граждан в возрасте от 14 до 18 лет в свободное от учебы время на территории Ленинградской области в рамках государственной программы Ленинградской области «Содействие занятости населения Ленинградской области»)</t>
  </si>
  <si>
    <t>Председатель комитета по образованию администрации МО Тихвинский муниципальный район Ленинградской области</t>
  </si>
  <si>
    <t>М.Г.Ткаченко</t>
  </si>
  <si>
    <t>3.00000000000</t>
  </si>
  <si>
    <t>4020</t>
  </si>
  <si>
    <t>возврат обеспечения исполнения контракта,  обеспечения гарантийных обязательств</t>
  </si>
  <si>
    <t>000</t>
  </si>
  <si>
    <t>26</t>
  </si>
  <si>
    <t>5.01.402S4840</t>
  </si>
  <si>
    <t>2.0000000000</t>
  </si>
  <si>
    <t>3.0000000000</t>
  </si>
  <si>
    <t>2.000000000</t>
  </si>
  <si>
    <t>4.01.2.EВ51790</t>
  </si>
  <si>
    <t>5.01.4.0203002</t>
  </si>
  <si>
    <t>возмещение расходов на проезд обучающихся в муниципальных общеобразовательных учреждениях, проживающих в сельской местности</t>
  </si>
  <si>
    <t>5.01.4.0203220</t>
  </si>
  <si>
    <t>возмещения расходов за проезд к месту учёбы и обратно автомобильным транспортом общего пользования (кроме такси) для обучающихся проживающих на отдалённых улицах города Тихвин</t>
  </si>
  <si>
    <t>5.01.4.0203117</t>
  </si>
  <si>
    <t>5.06.4.0203605</t>
  </si>
  <si>
    <t>0707</t>
  </si>
  <si>
    <t xml:space="preserve">компенсация расходов на проезд, наем жилья, питание  учащимся, которых учреждение направляет на соревнования, олимпиады, физкультурно-спортивные и другие аналогичные мероприятия
</t>
  </si>
  <si>
    <t>И.о.директора</t>
  </si>
  <si>
    <t>И.Ю.Хакимова</t>
  </si>
  <si>
    <t>Ежемесячное денежное вознаграждение советников директора по воспитанию и взаимодействию с детскими общественными объединениями в общеобразовательных организациях (средства областного бюджета)</t>
  </si>
  <si>
    <t>4.01.4.0250500</t>
  </si>
  <si>
    <t xml:space="preserve">заработная плата (ежемесячное денежное вознаграждение советников директора по воспитанию и взаимодействию с детскими общественными объединениями (средства областного бюджета) </t>
  </si>
  <si>
    <t>взносы по обязательному социальному страхованию на выплаты по оплате труда работников учреждений                          ( ежемесячное денежное вознаграждение советнику директора по воспитанию и взаимодействию с детскими общественными объединениями(средства областного бюджета)</t>
  </si>
  <si>
    <t xml:space="preserve"> неустойка (штраф, пени) в связи с просрочкой исполнения (ненадлежащим исполнением) обязательств (гарантийного обязательства), предусмотренных контрактом, при осуществлении закупки товара (работы, услуги)</t>
  </si>
  <si>
    <t>1310</t>
  </si>
  <si>
    <t>141</t>
  </si>
  <si>
    <t>4030</t>
  </si>
  <si>
    <t>перечисление в бюджет неустойки (штраф, пени) в связи с просрочкой исполнения (ненадлежащим исполнением) обязательств (гарантийного обязательства), предусмотренных контрактом, при осуществлении закупки товара (работы, 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</si>
</sst>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9"/>
      <name val="Arial Cyr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name val="Arial Cyr"/>
      <charset val="204"/>
    </font>
    <font>
      <sz val="11.5"/>
      <name val="Times New Roman"/>
      <family val="1"/>
      <charset val="204"/>
    </font>
    <font>
      <sz val="11.5"/>
      <name val="Arial Cyr"/>
      <charset val="204"/>
    </font>
    <font>
      <sz val="12"/>
      <color rgb="FF7030A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1" fillId="4" borderId="0" xfId="0" applyNumberFormat="1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left"/>
    </xf>
    <xf numFmtId="0" fontId="1" fillId="6" borderId="0" xfId="0" applyNumberFormat="1" applyFont="1" applyFill="1" applyBorder="1" applyAlignment="1">
      <alignment horizontal="left"/>
    </xf>
    <xf numFmtId="0" fontId="1" fillId="5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7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9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1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8" fillId="0" borderId="46" xfId="0" applyNumberFormat="1" applyFont="1" applyBorder="1" applyAlignment="1">
      <alignment horizontal="center"/>
    </xf>
    <xf numFmtId="49" fontId="8" fillId="9" borderId="45" xfId="0" applyNumberFormat="1" applyFont="1" applyFill="1" applyBorder="1" applyAlignment="1">
      <alignment horizontal="center"/>
    </xf>
    <xf numFmtId="49" fontId="9" fillId="4" borderId="45" xfId="0" applyNumberFormat="1" applyFont="1" applyFill="1" applyBorder="1" applyAlignment="1">
      <alignment horizontal="center"/>
    </xf>
    <xf numFmtId="49" fontId="8" fillId="3" borderId="49" xfId="0" applyNumberFormat="1" applyFont="1" applyFill="1" applyBorder="1" applyAlignment="1">
      <alignment horizontal="center"/>
    </xf>
    <xf numFmtId="49" fontId="8" fillId="3" borderId="50" xfId="0" applyNumberFormat="1" applyFont="1" applyFill="1" applyBorder="1" applyAlignment="1">
      <alignment horizontal="center"/>
    </xf>
    <xf numFmtId="49" fontId="8" fillId="6" borderId="45" xfId="0" applyNumberFormat="1" applyFont="1" applyFill="1" applyBorder="1" applyAlignment="1">
      <alignment horizontal="center"/>
    </xf>
    <xf numFmtId="49" fontId="8" fillId="0" borderId="45" xfId="0" applyNumberFormat="1" applyFont="1" applyBorder="1" applyAlignment="1">
      <alignment horizontal="center"/>
    </xf>
    <xf numFmtId="49" fontId="8" fillId="5" borderId="45" xfId="0" applyNumberFormat="1" applyFont="1" applyFill="1" applyBorder="1" applyAlignment="1">
      <alignment horizontal="center"/>
    </xf>
    <xf numFmtId="49" fontId="8" fillId="3" borderId="45" xfId="0" applyNumberFormat="1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horizontal="center"/>
    </xf>
    <xf numFmtId="49" fontId="8" fillId="6" borderId="10" xfId="0" applyNumberFormat="1" applyFont="1" applyFill="1" applyBorder="1" applyAlignment="1">
      <alignment horizontal="center"/>
    </xf>
    <xf numFmtId="49" fontId="8" fillId="6" borderId="14" xfId="0" applyNumberFormat="1" applyFont="1" applyFill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9" fillId="4" borderId="17" xfId="0" applyNumberFormat="1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horizontal="center"/>
    </xf>
    <xf numFmtId="49" fontId="8" fillId="2" borderId="45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10" borderId="21" xfId="0" applyNumberFormat="1" applyFont="1" applyFill="1" applyBorder="1" applyAlignment="1">
      <alignment horizontal="center"/>
    </xf>
    <xf numFmtId="49" fontId="8" fillId="7" borderId="14" xfId="0" applyNumberFormat="1" applyFont="1" applyFill="1" applyBorder="1" applyAlignment="1">
      <alignment horizontal="center"/>
    </xf>
    <xf numFmtId="49" fontId="8" fillId="2" borderId="47" xfId="0" applyNumberFormat="1" applyFont="1" applyFill="1" applyBorder="1" applyAlignment="1">
      <alignment horizontal="center"/>
    </xf>
    <xf numFmtId="49" fontId="8" fillId="9" borderId="5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9" fillId="6" borderId="17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8" fillId="5" borderId="4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49" fontId="9" fillId="6" borderId="45" xfId="0" applyNumberFormat="1" applyFont="1" applyFill="1" applyBorder="1" applyAlignment="1">
      <alignment horizontal="center"/>
    </xf>
    <xf numFmtId="49" fontId="9" fillId="3" borderId="45" xfId="0" applyNumberFormat="1" applyFont="1" applyFill="1" applyBorder="1" applyAlignment="1">
      <alignment horizontal="center"/>
    </xf>
    <xf numFmtId="49" fontId="8" fillId="0" borderId="47" xfId="0" applyNumberFormat="1" applyFont="1" applyBorder="1" applyAlignment="1">
      <alignment horizontal="center"/>
    </xf>
    <xf numFmtId="49" fontId="8" fillId="10" borderId="50" xfId="0" applyNumberFormat="1" applyFont="1" applyFill="1" applyBorder="1" applyAlignment="1">
      <alignment horizontal="center"/>
    </xf>
    <xf numFmtId="49" fontId="8" fillId="7" borderId="47" xfId="0" applyNumberFormat="1" applyFont="1" applyFill="1" applyBorder="1" applyAlignment="1">
      <alignment horizontal="center"/>
    </xf>
    <xf numFmtId="49" fontId="8" fillId="6" borderId="46" xfId="0" applyNumberFormat="1" applyFont="1" applyFill="1" applyBorder="1" applyAlignment="1">
      <alignment horizontal="center"/>
    </xf>
    <xf numFmtId="49" fontId="8" fillId="6" borderId="47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49" fontId="8" fillId="10" borderId="18" xfId="0" applyNumberFormat="1" applyFont="1" applyFill="1" applyBorder="1" applyAlignment="1">
      <alignment horizontal="center"/>
    </xf>
    <xf numFmtId="49" fontId="8" fillId="10" borderId="45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right"/>
    </xf>
    <xf numFmtId="49" fontId="7" fillId="0" borderId="49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right"/>
    </xf>
    <xf numFmtId="49" fontId="8" fillId="2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0" fontId="5" fillId="5" borderId="0" xfId="0" applyNumberFormat="1" applyFont="1" applyFill="1" applyBorder="1" applyAlignment="1">
      <alignment horizontal="left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6" fillId="5" borderId="25" xfId="0" applyNumberFormat="1" applyFont="1" applyFill="1" applyBorder="1" applyAlignment="1">
      <alignment horizontal="center"/>
    </xf>
    <xf numFmtId="49" fontId="6" fillId="5" borderId="17" xfId="0" applyNumberFormat="1" applyFont="1" applyFill="1" applyBorder="1" applyAlignment="1">
      <alignment horizontal="center"/>
    </xf>
    <xf numFmtId="49" fontId="6" fillId="5" borderId="19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6" borderId="17" xfId="0" applyNumberFormat="1" applyFont="1" applyFill="1" applyBorder="1" applyAlignment="1">
      <alignment horizontal="center"/>
    </xf>
    <xf numFmtId="49" fontId="9" fillId="11" borderId="17" xfId="0" applyNumberFormat="1" applyFont="1" applyFill="1" applyBorder="1" applyAlignment="1">
      <alignment horizontal="center"/>
    </xf>
    <xf numFmtId="49" fontId="9" fillId="11" borderId="45" xfId="0" applyNumberFormat="1" applyFont="1" applyFill="1" applyBorder="1" applyAlignment="1">
      <alignment horizontal="center"/>
    </xf>
    <xf numFmtId="0" fontId="5" fillId="11" borderId="0" xfId="0" applyNumberFormat="1" applyFont="1" applyFill="1" applyBorder="1" applyAlignment="1">
      <alignment horizontal="left"/>
    </xf>
    <xf numFmtId="49" fontId="9" fillId="4" borderId="17" xfId="0" applyNumberFormat="1" applyFont="1" applyFill="1" applyBorder="1" applyAlignment="1">
      <alignment horizontal="center"/>
    </xf>
    <xf numFmtId="49" fontId="8" fillId="0" borderId="48" xfId="0" applyNumberFormat="1" applyFont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49" fontId="8" fillId="5" borderId="18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left" wrapText="1" indent="2"/>
    </xf>
    <xf numFmtId="0" fontId="6" fillId="0" borderId="17" xfId="0" applyNumberFormat="1" applyFont="1" applyBorder="1" applyAlignment="1">
      <alignment horizontal="left" indent="2"/>
    </xf>
    <xf numFmtId="49" fontId="6" fillId="0" borderId="25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9" fontId="8" fillId="0" borderId="40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8" fillId="0" borderId="39" xfId="0" applyNumberFormat="1" applyFont="1" applyBorder="1" applyAlignment="1">
      <alignment horizontal="center"/>
    </xf>
    <xf numFmtId="2" fontId="19" fillId="0" borderId="40" xfId="0" applyNumberFormat="1" applyFont="1" applyBorder="1" applyAlignment="1">
      <alignment horizontal="center"/>
    </xf>
    <xf numFmtId="2" fontId="19" fillId="0" borderId="28" xfId="0" applyNumberFormat="1" applyFont="1" applyBorder="1" applyAlignment="1">
      <alignment horizontal="center"/>
    </xf>
    <xf numFmtId="2" fontId="19" fillId="0" borderId="39" xfId="0" applyNumberFormat="1" applyFont="1" applyBorder="1" applyAlignment="1">
      <alignment horizontal="center"/>
    </xf>
    <xf numFmtId="0" fontId="8" fillId="0" borderId="40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/>
    </xf>
    <xf numFmtId="0" fontId="8" fillId="0" borderId="3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right" wrapText="1" indent="3"/>
    </xf>
    <xf numFmtId="0" fontId="6" fillId="0" borderId="26" xfId="0" applyNumberFormat="1" applyFont="1" applyBorder="1" applyAlignment="1">
      <alignment horizontal="right" wrapText="1" indent="3"/>
    </xf>
    <xf numFmtId="49" fontId="8" fillId="5" borderId="18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49" fontId="8" fillId="5" borderId="19" xfId="0" applyNumberFormat="1" applyFont="1" applyFill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" fontId="8" fillId="5" borderId="18" xfId="0" applyNumberFormat="1" applyFont="1" applyFill="1" applyBorder="1" applyAlignment="1">
      <alignment horizontal="center"/>
    </xf>
    <xf numFmtId="4" fontId="8" fillId="5" borderId="17" xfId="0" applyNumberFormat="1" applyFont="1" applyFill="1" applyBorder="1" applyAlignment="1">
      <alignment horizontal="center"/>
    </xf>
    <xf numFmtId="4" fontId="8" fillId="5" borderId="19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right" wrapText="1" indent="3"/>
    </xf>
    <xf numFmtId="0" fontId="6" fillId="2" borderId="26" xfId="0" applyNumberFormat="1" applyFont="1" applyFill="1" applyBorder="1" applyAlignment="1">
      <alignment horizontal="right" wrapText="1" indent="3"/>
    </xf>
    <xf numFmtId="49" fontId="6" fillId="2" borderId="25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4" fontId="8" fillId="2" borderId="18" xfId="0" applyNumberFormat="1" applyFont="1" applyFill="1" applyBorder="1" applyAlignment="1">
      <alignment horizontal="center"/>
    </xf>
    <xf numFmtId="4" fontId="8" fillId="2" borderId="17" xfId="0" applyNumberFormat="1" applyFont="1" applyFill="1" applyBorder="1" applyAlignment="1">
      <alignment horizontal="center"/>
    </xf>
    <xf numFmtId="4" fontId="8" fillId="2" borderId="19" xfId="0" applyNumberFormat="1" applyFont="1" applyFill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4" fontId="8" fillId="2" borderId="26" xfId="0" applyNumberFormat="1" applyFont="1" applyFill="1" applyBorder="1" applyAlignment="1">
      <alignment horizontal="center"/>
    </xf>
    <xf numFmtId="4" fontId="8" fillId="0" borderId="26" xfId="0" applyNumberFormat="1" applyFont="1" applyBorder="1" applyAlignment="1">
      <alignment horizontal="center"/>
    </xf>
    <xf numFmtId="0" fontId="6" fillId="5" borderId="14" xfId="0" applyNumberFormat="1" applyFont="1" applyFill="1" applyBorder="1" applyAlignment="1">
      <alignment horizontal="left" wrapText="1" indent="3"/>
    </xf>
    <xf numFmtId="0" fontId="6" fillId="5" borderId="14" xfId="0" applyNumberFormat="1" applyFont="1" applyFill="1" applyBorder="1" applyAlignment="1">
      <alignment horizontal="left" indent="3"/>
    </xf>
    <xf numFmtId="0" fontId="6" fillId="5" borderId="33" xfId="0" applyNumberFormat="1" applyFont="1" applyFill="1" applyBorder="1" applyAlignment="1">
      <alignment horizontal="left" indent="3"/>
    </xf>
    <xf numFmtId="49" fontId="6" fillId="5" borderId="25" xfId="0" applyNumberFormat="1" applyFont="1" applyFill="1" applyBorder="1" applyAlignment="1">
      <alignment horizontal="center"/>
    </xf>
    <xf numFmtId="49" fontId="6" fillId="5" borderId="17" xfId="0" applyNumberFormat="1" applyFont="1" applyFill="1" applyBorder="1" applyAlignment="1">
      <alignment horizontal="center"/>
    </xf>
    <xf numFmtId="49" fontId="6" fillId="5" borderId="19" xfId="0" applyNumberFormat="1" applyFont="1" applyFill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/>
    </xf>
    <xf numFmtId="49" fontId="6" fillId="10" borderId="25" xfId="0" applyNumberFormat="1" applyFont="1" applyFill="1" applyBorder="1" applyAlignment="1">
      <alignment horizontal="center"/>
    </xf>
    <xf numFmtId="49" fontId="6" fillId="10" borderId="17" xfId="0" applyNumberFormat="1" applyFont="1" applyFill="1" applyBorder="1" applyAlignment="1">
      <alignment horizontal="center"/>
    </xf>
    <xf numFmtId="49" fontId="6" fillId="10" borderId="19" xfId="0" applyNumberFormat="1" applyFont="1" applyFill="1" applyBorder="1" applyAlignment="1">
      <alignment horizontal="center"/>
    </xf>
    <xf numFmtId="0" fontId="6" fillId="3" borderId="17" xfId="0" applyNumberFormat="1" applyFont="1" applyFill="1" applyBorder="1" applyAlignment="1">
      <alignment horizontal="left" wrapText="1" indent="1"/>
    </xf>
    <xf numFmtId="0" fontId="6" fillId="3" borderId="17" xfId="0" applyNumberFormat="1" applyFont="1" applyFill="1" applyBorder="1" applyAlignment="1">
      <alignment horizontal="left" indent="1"/>
    </xf>
    <xf numFmtId="0" fontId="6" fillId="5" borderId="17" xfId="0" applyNumberFormat="1" applyFont="1" applyFill="1" applyBorder="1" applyAlignment="1">
      <alignment horizontal="left" wrapText="1" indent="3"/>
    </xf>
    <xf numFmtId="0" fontId="6" fillId="5" borderId="17" xfId="0" applyNumberFormat="1" applyFont="1" applyFill="1" applyBorder="1" applyAlignment="1">
      <alignment horizontal="left" indent="3"/>
    </xf>
    <xf numFmtId="4" fontId="8" fillId="3" borderId="18" xfId="0" applyNumberFormat="1" applyFont="1" applyFill="1" applyBorder="1" applyAlignment="1">
      <alignment horizontal="center"/>
    </xf>
    <xf numFmtId="4" fontId="8" fillId="3" borderId="17" xfId="0" applyNumberFormat="1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center"/>
    </xf>
    <xf numFmtId="49" fontId="8" fillId="10" borderId="18" xfId="0" applyNumberFormat="1" applyFont="1" applyFill="1" applyBorder="1" applyAlignment="1">
      <alignment horizontal="center"/>
    </xf>
    <xf numFmtId="49" fontId="8" fillId="10" borderId="17" xfId="0" applyNumberFormat="1" applyFont="1" applyFill="1" applyBorder="1" applyAlignment="1">
      <alignment horizontal="center"/>
    </xf>
    <xf numFmtId="49" fontId="8" fillId="10" borderId="19" xfId="0" applyNumberFormat="1" applyFont="1" applyFill="1" applyBorder="1" applyAlignment="1">
      <alignment horizontal="center"/>
    </xf>
    <xf numFmtId="49" fontId="6" fillId="3" borderId="25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left" wrapText="1" indent="3"/>
    </xf>
    <xf numFmtId="0" fontId="6" fillId="0" borderId="17" xfId="0" applyNumberFormat="1" applyFont="1" applyBorder="1" applyAlignment="1">
      <alignment horizontal="left" indent="3"/>
    </xf>
    <xf numFmtId="4" fontId="8" fillId="10" borderId="18" xfId="0" applyNumberFormat="1" applyFont="1" applyFill="1" applyBorder="1" applyAlignment="1">
      <alignment horizontal="center"/>
    </xf>
    <xf numFmtId="4" fontId="8" fillId="10" borderId="17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7" xfId="0" applyNumberFormat="1" applyFont="1" applyFill="1" applyBorder="1" applyAlignment="1">
      <alignment horizontal="center"/>
    </xf>
    <xf numFmtId="4" fontId="8" fillId="6" borderId="26" xfId="0" applyNumberFormat="1" applyFont="1" applyFill="1" applyBorder="1" applyAlignment="1">
      <alignment horizontal="center"/>
    </xf>
    <xf numFmtId="4" fontId="9" fillId="4" borderId="18" xfId="0" applyNumberFormat="1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horizontal="center"/>
    </xf>
    <xf numFmtId="4" fontId="9" fillId="4" borderId="19" xfId="0" applyNumberFormat="1" applyFont="1" applyFill="1" applyBorder="1" applyAlignment="1">
      <alignment horizontal="center"/>
    </xf>
    <xf numFmtId="0" fontId="14" fillId="6" borderId="17" xfId="0" applyNumberFormat="1" applyFont="1" applyFill="1" applyBorder="1" applyAlignment="1">
      <alignment horizontal="left" wrapText="1" indent="1"/>
    </xf>
    <xf numFmtId="0" fontId="14" fillId="6" borderId="26" xfId="0" applyNumberFormat="1" applyFont="1" applyFill="1" applyBorder="1" applyAlignment="1">
      <alignment horizontal="left" wrapText="1" indent="1"/>
    </xf>
    <xf numFmtId="49" fontId="14" fillId="6" borderId="25" xfId="0" applyNumberFormat="1" applyFont="1" applyFill="1" applyBorder="1" applyAlignment="1">
      <alignment horizontal="center"/>
    </xf>
    <xf numFmtId="49" fontId="14" fillId="6" borderId="17" xfId="0" applyNumberFormat="1" applyFont="1" applyFill="1" applyBorder="1" applyAlignment="1">
      <alignment horizontal="center"/>
    </xf>
    <xf numFmtId="49" fontId="14" fillId="6" borderId="19" xfId="0" applyNumberFormat="1" applyFont="1" applyFill="1" applyBorder="1" applyAlignment="1">
      <alignment horizontal="center"/>
    </xf>
    <xf numFmtId="0" fontId="6" fillId="0" borderId="26" xfId="0" applyNumberFormat="1" applyFont="1" applyBorder="1" applyAlignment="1">
      <alignment horizontal="left" wrapText="1" indent="3"/>
    </xf>
    <xf numFmtId="0" fontId="6" fillId="10" borderId="17" xfId="0" applyNumberFormat="1" applyFont="1" applyFill="1" applyBorder="1" applyAlignment="1">
      <alignment horizontal="left" wrapText="1" indent="3"/>
    </xf>
    <xf numFmtId="0" fontId="6" fillId="10" borderId="17" xfId="0" applyNumberFormat="1" applyFont="1" applyFill="1" applyBorder="1" applyAlignment="1">
      <alignment horizontal="left" indent="3"/>
    </xf>
    <xf numFmtId="0" fontId="6" fillId="0" borderId="17" xfId="0" applyNumberFormat="1" applyFont="1" applyBorder="1" applyAlignment="1">
      <alignment horizontal="left" vertical="top" wrapText="1" indent="3"/>
    </xf>
    <xf numFmtId="0" fontId="6" fillId="0" borderId="26" xfId="0" applyNumberFormat="1" applyFont="1" applyBorder="1" applyAlignment="1">
      <alignment horizontal="left" vertical="top" wrapText="1" indent="3"/>
    </xf>
    <xf numFmtId="49" fontId="6" fillId="2" borderId="19" xfId="0" applyNumberFormat="1" applyFont="1" applyFill="1" applyBorder="1" applyAlignment="1">
      <alignment horizontal="center"/>
    </xf>
    <xf numFmtId="4" fontId="8" fillId="5" borderId="26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left" wrapText="1" indent="3"/>
    </xf>
    <xf numFmtId="0" fontId="6" fillId="2" borderId="14" xfId="0" applyNumberFormat="1" applyFont="1" applyFill="1" applyBorder="1" applyAlignment="1">
      <alignment horizontal="left" indent="3"/>
    </xf>
    <xf numFmtId="0" fontId="6" fillId="2" borderId="33" xfId="0" applyNumberFormat="1" applyFont="1" applyFill="1" applyBorder="1" applyAlignment="1">
      <alignment horizontal="left" indent="3"/>
    </xf>
    <xf numFmtId="49" fontId="6" fillId="6" borderId="25" xfId="0" applyNumberFormat="1" applyFont="1" applyFill="1" applyBorder="1" applyAlignment="1">
      <alignment horizontal="center"/>
    </xf>
    <xf numFmtId="49" fontId="6" fillId="6" borderId="17" xfId="0" applyNumberFormat="1" applyFont="1" applyFill="1" applyBorder="1" applyAlignment="1">
      <alignment horizontal="center"/>
    </xf>
    <xf numFmtId="49" fontId="8" fillId="6" borderId="17" xfId="0" applyNumberFormat="1" applyFont="1" applyFill="1" applyBorder="1" applyAlignment="1">
      <alignment horizontal="center"/>
    </xf>
    <xf numFmtId="49" fontId="8" fillId="6" borderId="19" xfId="0" applyNumberFormat="1" applyFont="1" applyFill="1" applyBorder="1" applyAlignment="1">
      <alignment horizontal="center"/>
    </xf>
    <xf numFmtId="49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4" fontId="9" fillId="11" borderId="18" xfId="0" applyNumberFormat="1" applyFont="1" applyFill="1" applyBorder="1" applyAlignment="1">
      <alignment horizontal="center"/>
    </xf>
    <xf numFmtId="4" fontId="9" fillId="11" borderId="17" xfId="0" applyNumberFormat="1" applyFont="1" applyFill="1" applyBorder="1" applyAlignment="1">
      <alignment horizontal="center"/>
    </xf>
    <xf numFmtId="4" fontId="9" fillId="11" borderId="19" xfId="0" applyNumberFormat="1" applyFont="1" applyFill="1" applyBorder="1" applyAlignment="1">
      <alignment horizontal="center"/>
    </xf>
    <xf numFmtId="4" fontId="9" fillId="11" borderId="26" xfId="0" applyNumberFormat="1" applyFont="1" applyFill="1" applyBorder="1" applyAlignment="1">
      <alignment horizontal="center"/>
    </xf>
    <xf numFmtId="49" fontId="9" fillId="6" borderId="18" xfId="0" applyNumberFormat="1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center"/>
    </xf>
    <xf numFmtId="49" fontId="9" fillId="6" borderId="19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7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>
      <alignment horizontal="left" wrapText="1" indent="3"/>
    </xf>
    <xf numFmtId="0" fontId="7" fillId="0" borderId="26" xfId="0" applyNumberFormat="1" applyFont="1" applyBorder="1" applyAlignment="1">
      <alignment horizontal="left" wrapText="1" indent="3"/>
    </xf>
    <xf numFmtId="49" fontId="9" fillId="11" borderId="18" xfId="0" applyNumberFormat="1" applyFont="1" applyFill="1" applyBorder="1" applyAlignment="1">
      <alignment horizontal="center"/>
    </xf>
    <xf numFmtId="49" fontId="9" fillId="11" borderId="17" xfId="0" applyNumberFormat="1" applyFont="1" applyFill="1" applyBorder="1" applyAlignment="1">
      <alignment horizontal="center"/>
    </xf>
    <xf numFmtId="49" fontId="9" fillId="11" borderId="19" xfId="0" applyNumberFormat="1" applyFont="1" applyFill="1" applyBorder="1" applyAlignment="1">
      <alignment horizontal="center"/>
    </xf>
    <xf numFmtId="0" fontId="14" fillId="6" borderId="17" xfId="0" applyNumberFormat="1" applyFont="1" applyFill="1" applyBorder="1" applyAlignment="1">
      <alignment horizontal="left" wrapText="1"/>
    </xf>
    <xf numFmtId="0" fontId="14" fillId="6" borderId="26" xfId="0" applyNumberFormat="1" applyFont="1" applyFill="1" applyBorder="1" applyAlignment="1">
      <alignment horizontal="left" wrapText="1"/>
    </xf>
    <xf numFmtId="0" fontId="14" fillId="11" borderId="17" xfId="0" applyNumberFormat="1" applyFont="1" applyFill="1" applyBorder="1" applyAlignment="1">
      <alignment horizontal="left" wrapText="1" indent="1"/>
    </xf>
    <xf numFmtId="0" fontId="14" fillId="11" borderId="26" xfId="0" applyNumberFormat="1" applyFont="1" applyFill="1" applyBorder="1" applyAlignment="1">
      <alignment horizontal="left" wrapText="1" indent="1"/>
    </xf>
    <xf numFmtId="49" fontId="14" fillId="11" borderId="25" xfId="0" applyNumberFormat="1" applyFont="1" applyFill="1" applyBorder="1" applyAlignment="1">
      <alignment horizontal="center"/>
    </xf>
    <xf numFmtId="49" fontId="14" fillId="11" borderId="17" xfId="0" applyNumberFormat="1" applyFont="1" applyFill="1" applyBorder="1" applyAlignment="1">
      <alignment horizontal="center"/>
    </xf>
    <xf numFmtId="49" fontId="14" fillId="11" borderId="19" xfId="0" applyNumberFormat="1" applyFont="1" applyFill="1" applyBorder="1" applyAlignment="1">
      <alignment horizontal="center"/>
    </xf>
    <xf numFmtId="0" fontId="6" fillId="3" borderId="17" xfId="0" applyNumberFormat="1" applyFont="1" applyFill="1" applyBorder="1" applyAlignment="1">
      <alignment horizontal="left" wrapText="1" indent="2"/>
    </xf>
    <xf numFmtId="0" fontId="6" fillId="3" borderId="17" xfId="0" applyNumberFormat="1" applyFont="1" applyFill="1" applyBorder="1" applyAlignment="1">
      <alignment horizontal="left" indent="2"/>
    </xf>
    <xf numFmtId="4" fontId="8" fillId="3" borderId="26" xfId="0" applyNumberFormat="1" applyFont="1" applyFill="1" applyBorder="1" applyAlignment="1">
      <alignment horizontal="center"/>
    </xf>
    <xf numFmtId="0" fontId="14" fillId="4" borderId="17" xfId="0" applyNumberFormat="1" applyFont="1" applyFill="1" applyBorder="1" applyAlignment="1">
      <alignment horizontal="left"/>
    </xf>
    <xf numFmtId="4" fontId="9" fillId="3" borderId="40" xfId="0" applyNumberFormat="1" applyFont="1" applyFill="1" applyBorder="1" applyAlignment="1">
      <alignment horizontal="center"/>
    </xf>
    <xf numFmtId="4" fontId="9" fillId="3" borderId="28" xfId="0" applyNumberFormat="1" applyFont="1" applyFill="1" applyBorder="1" applyAlignment="1">
      <alignment horizontal="center"/>
    </xf>
    <xf numFmtId="4" fontId="9" fillId="3" borderId="39" xfId="0" applyNumberFormat="1" applyFont="1" applyFill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  <xf numFmtId="4" fontId="8" fillId="0" borderId="33" xfId="0" applyNumberFormat="1" applyFont="1" applyBorder="1" applyAlignment="1">
      <alignment horizontal="center"/>
    </xf>
    <xf numFmtId="4" fontId="8" fillId="0" borderId="36" xfId="0" applyNumberFormat="1" applyFont="1" applyBorder="1" applyAlignment="1">
      <alignment horizontal="center"/>
    </xf>
    <xf numFmtId="0" fontId="6" fillId="7" borderId="14" xfId="0" applyNumberFormat="1" applyFont="1" applyFill="1" applyBorder="1" applyAlignment="1">
      <alignment horizontal="left" wrapText="1" indent="3"/>
    </xf>
    <xf numFmtId="0" fontId="6" fillId="7" borderId="14" xfId="0" applyNumberFormat="1" applyFont="1" applyFill="1" applyBorder="1" applyAlignment="1">
      <alignment horizontal="left" indent="3"/>
    </xf>
    <xf numFmtId="0" fontId="6" fillId="7" borderId="33" xfId="0" applyNumberFormat="1" applyFont="1" applyFill="1" applyBorder="1" applyAlignment="1">
      <alignment horizontal="left" indent="3"/>
    </xf>
    <xf numFmtId="49" fontId="6" fillId="7" borderId="38" xfId="0" applyNumberFormat="1" applyFont="1" applyFill="1" applyBorder="1" applyAlignment="1">
      <alignment horizontal="center"/>
    </xf>
    <xf numFmtId="49" fontId="6" fillId="7" borderId="14" xfId="0" applyNumberFormat="1" applyFont="1" applyFill="1" applyBorder="1" applyAlignment="1">
      <alignment horizontal="center"/>
    </xf>
    <xf numFmtId="49" fontId="6" fillId="7" borderId="12" xfId="0" applyNumberFormat="1" applyFont="1" applyFill="1" applyBorder="1" applyAlignment="1">
      <alignment horizontal="center"/>
    </xf>
    <xf numFmtId="49" fontId="9" fillId="7" borderId="16" xfId="0" applyNumberFormat="1" applyFont="1" applyFill="1" applyBorder="1" applyAlignment="1">
      <alignment horizontal="center"/>
    </xf>
    <xf numFmtId="49" fontId="9" fillId="7" borderId="14" xfId="0" applyNumberFormat="1" applyFont="1" applyFill="1" applyBorder="1" applyAlignment="1">
      <alignment horizontal="center"/>
    </xf>
    <xf numFmtId="49" fontId="9" fillId="7" borderId="12" xfId="0" applyNumberFormat="1" applyFont="1" applyFill="1" applyBorder="1" applyAlignment="1">
      <alignment horizontal="center"/>
    </xf>
    <xf numFmtId="4" fontId="19" fillId="0" borderId="18" xfId="0" applyNumberFormat="1" applyFont="1" applyBorder="1" applyAlignment="1">
      <alignment horizontal="center"/>
    </xf>
    <xf numFmtId="4" fontId="19" fillId="0" borderId="17" xfId="0" applyNumberFormat="1" applyFont="1" applyBorder="1" applyAlignment="1">
      <alignment horizontal="center"/>
    </xf>
    <xf numFmtId="4" fontId="19" fillId="0" borderId="19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center"/>
    </xf>
    <xf numFmtId="4" fontId="8" fillId="10" borderId="23" xfId="0" applyNumberFormat="1" applyFont="1" applyFill="1" applyBorder="1" applyAlignment="1">
      <alignment horizontal="center"/>
    </xf>
    <xf numFmtId="4" fontId="8" fillId="10" borderId="21" xfId="0" applyNumberFormat="1" applyFont="1" applyFill="1" applyBorder="1" applyAlignment="1">
      <alignment horizontal="center"/>
    </xf>
    <xf numFmtId="4" fontId="8" fillId="10" borderId="24" xfId="0" applyNumberFormat="1" applyFont="1" applyFill="1" applyBorder="1" applyAlignment="1">
      <alignment horizontal="center"/>
    </xf>
    <xf numFmtId="4" fontId="8" fillId="3" borderId="40" xfId="0" applyNumberFormat="1" applyFont="1" applyFill="1" applyBorder="1" applyAlignment="1">
      <alignment horizontal="center"/>
    </xf>
    <xf numFmtId="4" fontId="8" fillId="3" borderId="28" xfId="0" applyNumberFormat="1" applyFont="1" applyFill="1" applyBorder="1" applyAlignment="1">
      <alignment horizontal="center"/>
    </xf>
    <xf numFmtId="4" fontId="8" fillId="3" borderId="29" xfId="0" applyNumberFormat="1" applyFont="1" applyFill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/>
    </xf>
    <xf numFmtId="0" fontId="6" fillId="9" borderId="17" xfId="0" applyNumberFormat="1" applyFont="1" applyFill="1" applyBorder="1" applyAlignment="1">
      <alignment horizontal="left"/>
    </xf>
    <xf numFmtId="0" fontId="6" fillId="9" borderId="26" xfId="0" applyNumberFormat="1" applyFont="1" applyFill="1" applyBorder="1" applyAlignment="1">
      <alignment horizontal="left"/>
    </xf>
    <xf numFmtId="49" fontId="6" fillId="9" borderId="20" xfId="0" applyNumberFormat="1" applyFont="1" applyFill="1" applyBorder="1" applyAlignment="1">
      <alignment horizontal="center"/>
    </xf>
    <xf numFmtId="49" fontId="6" fillId="9" borderId="21" xfId="0" applyNumberFormat="1" applyFont="1" applyFill="1" applyBorder="1" applyAlignment="1">
      <alignment horizontal="center"/>
    </xf>
    <xf numFmtId="49" fontId="8" fillId="9" borderId="21" xfId="0" applyNumberFormat="1" applyFont="1" applyFill="1" applyBorder="1" applyAlignment="1">
      <alignment horizontal="center"/>
    </xf>
    <xf numFmtId="49" fontId="8" fillId="9" borderId="22" xfId="0" applyNumberFormat="1" applyFont="1" applyFill="1" applyBorder="1" applyAlignment="1">
      <alignment horizontal="center"/>
    </xf>
    <xf numFmtId="49" fontId="8" fillId="9" borderId="23" xfId="0" applyNumberFormat="1" applyFont="1" applyFill="1" applyBorder="1" applyAlignment="1">
      <alignment horizontal="center"/>
    </xf>
    <xf numFmtId="0" fontId="7" fillId="0" borderId="9" xfId="0" applyNumberFormat="1" applyFont="1" applyBorder="1" applyAlignment="1">
      <alignment horizontal="right"/>
    </xf>
    <xf numFmtId="0" fontId="7" fillId="0" borderId="10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left"/>
    </xf>
    <xf numFmtId="0" fontId="7" fillId="0" borderId="10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left"/>
    </xf>
    <xf numFmtId="0" fontId="7" fillId="0" borderId="16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6" fillId="5" borderId="17" xfId="0" applyNumberFormat="1" applyFont="1" applyFill="1" applyBorder="1" applyAlignment="1">
      <alignment horizontal="left" wrapText="1" indent="1"/>
    </xf>
    <xf numFmtId="0" fontId="0" fillId="0" borderId="17" xfId="0" applyFont="1" applyBorder="1" applyAlignment="1">
      <alignment horizontal="left" wrapText="1" indent="1"/>
    </xf>
    <xf numFmtId="0" fontId="0" fillId="0" borderId="26" xfId="0" applyFont="1" applyBorder="1" applyAlignment="1">
      <alignment horizontal="left" wrapText="1" indent="1"/>
    </xf>
    <xf numFmtId="49" fontId="6" fillId="5" borderId="51" xfId="0" applyNumberFormat="1" applyFont="1" applyFill="1" applyBorder="1" applyAlignment="1">
      <alignment horizontal="center" wrapText="1"/>
    </xf>
    <xf numFmtId="0" fontId="0" fillId="0" borderId="52" xfId="0" applyFont="1" applyBorder="1" applyAlignment="1">
      <alignment horizontal="center" wrapText="1"/>
    </xf>
    <xf numFmtId="0" fontId="0" fillId="0" borderId="53" xfId="0" applyFont="1" applyBorder="1" applyAlignment="1">
      <alignment horizontal="center" wrapText="1"/>
    </xf>
    <xf numFmtId="49" fontId="9" fillId="5" borderId="54" xfId="0" applyNumberFormat="1" applyFont="1" applyFill="1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49" fontId="8" fillId="5" borderId="54" xfId="0" applyNumberFormat="1" applyFont="1" applyFill="1" applyBorder="1" applyAlignment="1">
      <alignment horizontal="center" wrapText="1"/>
    </xf>
    <xf numFmtId="4" fontId="8" fillId="5" borderId="54" xfId="0" applyNumberFormat="1" applyFont="1" applyFill="1" applyBorder="1" applyAlignment="1">
      <alignment horizontal="center" wrapText="1"/>
    </xf>
    <xf numFmtId="4" fontId="8" fillId="5" borderId="54" xfId="0" applyNumberFormat="1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5" xfId="0" applyBorder="1" applyAlignment="1">
      <alignment horizont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left"/>
    </xf>
    <xf numFmtId="0" fontId="0" fillId="0" borderId="0" xfId="0" applyAlignment="1"/>
    <xf numFmtId="0" fontId="9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17" xfId="0" applyNumberFormat="1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right"/>
    </xf>
    <xf numFmtId="0" fontId="7" fillId="0" borderId="46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4" fontId="9" fillId="9" borderId="23" xfId="0" applyNumberFormat="1" applyFont="1" applyFill="1" applyBorder="1" applyAlignment="1">
      <alignment horizontal="center"/>
    </xf>
    <xf numFmtId="4" fontId="9" fillId="9" borderId="21" xfId="0" applyNumberFormat="1" applyFont="1" applyFill="1" applyBorder="1" applyAlignment="1">
      <alignment horizontal="center"/>
    </xf>
    <xf numFmtId="4" fontId="9" fillId="9" borderId="22" xfId="0" applyNumberFormat="1" applyFont="1" applyFill="1" applyBorder="1" applyAlignment="1">
      <alignment horizontal="center"/>
    </xf>
    <xf numFmtId="4" fontId="8" fillId="9" borderId="23" xfId="0" applyNumberFormat="1" applyFont="1" applyFill="1" applyBorder="1" applyAlignment="1">
      <alignment horizontal="center"/>
    </xf>
    <xf numFmtId="4" fontId="8" fillId="9" borderId="21" xfId="0" applyNumberFormat="1" applyFont="1" applyFill="1" applyBorder="1" applyAlignment="1">
      <alignment horizontal="center"/>
    </xf>
    <xf numFmtId="4" fontId="8" fillId="9" borderId="24" xfId="0" applyNumberFormat="1" applyFont="1" applyFill="1" applyBorder="1" applyAlignment="1">
      <alignment horizontal="center"/>
    </xf>
    <xf numFmtId="49" fontId="7" fillId="0" borderId="17" xfId="0" applyNumberFormat="1" applyFont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0" fontId="6" fillId="3" borderId="26" xfId="0" applyNumberFormat="1" applyFont="1" applyFill="1" applyBorder="1" applyAlignment="1">
      <alignment horizontal="left" wrapText="1" indent="1"/>
    </xf>
    <xf numFmtId="49" fontId="6" fillId="3" borderId="27" xfId="0" applyNumberFormat="1" applyFont="1" applyFill="1" applyBorder="1" applyAlignment="1">
      <alignment horizontal="center"/>
    </xf>
    <xf numFmtId="49" fontId="6" fillId="3" borderId="28" xfId="0" applyNumberFormat="1" applyFont="1" applyFill="1" applyBorder="1" applyAlignment="1">
      <alignment horizontal="center"/>
    </xf>
    <xf numFmtId="49" fontId="9" fillId="3" borderId="28" xfId="0" applyNumberFormat="1" applyFont="1" applyFill="1" applyBorder="1" applyAlignment="1">
      <alignment horizontal="center"/>
    </xf>
    <xf numFmtId="49" fontId="9" fillId="3" borderId="39" xfId="0" applyNumberFormat="1" applyFont="1" applyFill="1" applyBorder="1" applyAlignment="1">
      <alignment horizontal="center"/>
    </xf>
    <xf numFmtId="49" fontId="8" fillId="3" borderId="40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horizontal="center"/>
    </xf>
    <xf numFmtId="49" fontId="8" fillId="3" borderId="39" xfId="0" applyNumberFormat="1" applyFont="1" applyFill="1" applyBorder="1" applyAlignment="1">
      <alignment horizontal="center"/>
    </xf>
    <xf numFmtId="4" fontId="8" fillId="4" borderId="18" xfId="0" applyNumberFormat="1" applyFont="1" applyFill="1" applyBorder="1" applyAlignment="1">
      <alignment horizontal="center"/>
    </xf>
    <xf numFmtId="4" fontId="8" fillId="4" borderId="17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14" fillId="4" borderId="26" xfId="0" applyNumberFormat="1" applyFont="1" applyFill="1" applyBorder="1" applyAlignment="1">
      <alignment horizontal="left"/>
    </xf>
    <xf numFmtId="4" fontId="8" fillId="3" borderId="39" xfId="0" applyNumberFormat="1" applyFont="1" applyFill="1" applyBorder="1" applyAlignment="1">
      <alignment horizontal="center"/>
    </xf>
    <xf numFmtId="4" fontId="8" fillId="9" borderId="18" xfId="0" applyNumberFormat="1" applyFont="1" applyFill="1" applyBorder="1" applyAlignment="1">
      <alignment horizontal="center"/>
    </xf>
    <xf numFmtId="4" fontId="8" fillId="9" borderId="17" xfId="0" applyNumberFormat="1" applyFont="1" applyFill="1" applyBorder="1" applyAlignment="1">
      <alignment horizontal="center"/>
    </xf>
    <xf numFmtId="4" fontId="8" fillId="9" borderId="26" xfId="0" applyNumberFormat="1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/>
    </xf>
    <xf numFmtId="49" fontId="6" fillId="9" borderId="17" xfId="0" applyNumberFormat="1" applyFont="1" applyFill="1" applyBorder="1" applyAlignment="1">
      <alignment horizontal="center"/>
    </xf>
    <xf numFmtId="49" fontId="8" fillId="9" borderId="17" xfId="0" applyNumberFormat="1" applyFont="1" applyFill="1" applyBorder="1" applyAlignment="1">
      <alignment horizontal="center"/>
    </xf>
    <xf numFmtId="49" fontId="8" fillId="9" borderId="19" xfId="0" applyNumberFormat="1" applyFont="1" applyFill="1" applyBorder="1" applyAlignment="1">
      <alignment horizontal="center"/>
    </xf>
    <xf numFmtId="49" fontId="8" fillId="9" borderId="18" xfId="0" applyNumberFormat="1" applyFont="1" applyFill="1" applyBorder="1" applyAlignment="1">
      <alignment horizontal="center"/>
    </xf>
    <xf numFmtId="49" fontId="14" fillId="4" borderId="25" xfId="0" applyNumberFormat="1" applyFont="1" applyFill="1" applyBorder="1" applyAlignment="1">
      <alignment horizontal="center"/>
    </xf>
    <xf numFmtId="49" fontId="14" fillId="4" borderId="17" xfId="0" applyNumberFormat="1" applyFont="1" applyFill="1" applyBorder="1" applyAlignment="1">
      <alignment horizontal="center"/>
    </xf>
    <xf numFmtId="49" fontId="9" fillId="4" borderId="17" xfId="0" applyNumberFormat="1" applyFont="1" applyFill="1" applyBorder="1" applyAlignment="1">
      <alignment horizontal="center"/>
    </xf>
    <xf numFmtId="49" fontId="9" fillId="4" borderId="19" xfId="0" applyNumberFormat="1" applyFont="1" applyFill="1" applyBorder="1" applyAlignment="1">
      <alignment horizontal="center"/>
    </xf>
    <xf numFmtId="49" fontId="8" fillId="4" borderId="18" xfId="0" applyNumberFormat="1" applyFont="1" applyFill="1" applyBorder="1" applyAlignment="1">
      <alignment horizontal="center"/>
    </xf>
    <xf numFmtId="49" fontId="8" fillId="4" borderId="17" xfId="0" applyNumberFormat="1" applyFont="1" applyFill="1" applyBorder="1" applyAlignment="1">
      <alignment horizontal="center"/>
    </xf>
    <xf numFmtId="49" fontId="8" fillId="4" borderId="19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4" fontId="8" fillId="3" borderId="23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8" fillId="3" borderId="24" xfId="0" applyNumberFormat="1" applyFont="1" applyFill="1" applyBorder="1" applyAlignment="1">
      <alignment horizontal="center"/>
    </xf>
    <xf numFmtId="0" fontId="14" fillId="3" borderId="17" xfId="0" applyNumberFormat="1" applyFont="1" applyFill="1" applyBorder="1" applyAlignment="1">
      <alignment horizontal="left" wrapText="1" indent="1"/>
    </xf>
    <xf numFmtId="0" fontId="14" fillId="3" borderId="26" xfId="0" applyNumberFormat="1" applyFont="1" applyFill="1" applyBorder="1" applyAlignment="1">
      <alignment horizontal="left" wrapText="1" indent="1"/>
    </xf>
    <xf numFmtId="49" fontId="14" fillId="3" borderId="25" xfId="0" applyNumberFormat="1" applyFont="1" applyFill="1" applyBorder="1" applyAlignment="1">
      <alignment horizontal="center"/>
    </xf>
    <xf numFmtId="49" fontId="14" fillId="3" borderId="17" xfId="0" applyNumberFormat="1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left" wrapText="1" indent="3"/>
    </xf>
    <xf numFmtId="0" fontId="6" fillId="6" borderId="26" xfId="0" applyNumberFormat="1" applyFont="1" applyFill="1" applyBorder="1" applyAlignment="1">
      <alignment horizontal="left" wrapText="1" indent="3"/>
    </xf>
    <xf numFmtId="49" fontId="6" fillId="3" borderId="20" xfId="0" applyNumberFormat="1" applyFont="1" applyFill="1" applyBorder="1" applyAlignment="1">
      <alignment horizontal="center"/>
    </xf>
    <xf numFmtId="49" fontId="6" fillId="3" borderId="21" xfId="0" applyNumberFormat="1" applyFont="1" applyFill="1" applyBorder="1" applyAlignment="1">
      <alignment horizontal="center"/>
    </xf>
    <xf numFmtId="49" fontId="9" fillId="3" borderId="21" xfId="0" applyNumberFormat="1" applyFont="1" applyFill="1" applyBorder="1" applyAlignment="1">
      <alignment horizontal="center"/>
    </xf>
    <xf numFmtId="49" fontId="9" fillId="3" borderId="22" xfId="0" applyNumberFormat="1" applyFont="1" applyFill="1" applyBorder="1" applyAlignment="1">
      <alignment horizontal="center"/>
    </xf>
    <xf numFmtId="49" fontId="8" fillId="3" borderId="23" xfId="0" applyNumberFormat="1" applyFont="1" applyFill="1" applyBorder="1" applyAlignment="1">
      <alignment horizontal="center"/>
    </xf>
    <xf numFmtId="49" fontId="8" fillId="3" borderId="21" xfId="0" applyNumberFormat="1" applyFont="1" applyFill="1" applyBorder="1" applyAlignment="1">
      <alignment horizontal="center"/>
    </xf>
    <xf numFmtId="49" fontId="8" fillId="3" borderId="22" xfId="0" applyNumberFormat="1" applyFont="1" applyFill="1" applyBorder="1" applyAlignment="1">
      <alignment horizontal="center"/>
    </xf>
    <xf numFmtId="4" fontId="8" fillId="3" borderId="22" xfId="0" applyNumberFormat="1" applyFont="1" applyFill="1" applyBorder="1" applyAlignment="1">
      <alignment horizontal="center"/>
    </xf>
    <xf numFmtId="4" fontId="9" fillId="6" borderId="26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left" wrapText="1" indent="1"/>
    </xf>
    <xf numFmtId="0" fontId="6" fillId="6" borderId="26" xfId="0" applyNumberFormat="1" applyFont="1" applyFill="1" applyBorder="1" applyAlignment="1">
      <alignment horizontal="left" wrapText="1" indent="1"/>
    </xf>
    <xf numFmtId="4" fontId="9" fillId="3" borderId="18" xfId="0" applyNumberFormat="1" applyFont="1" applyFill="1" applyBorder="1" applyAlignment="1">
      <alignment horizontal="center"/>
    </xf>
    <xf numFmtId="4" fontId="9" fillId="3" borderId="17" xfId="0" applyNumberFormat="1" applyFont="1" applyFill="1" applyBorder="1" applyAlignment="1">
      <alignment horizontal="center"/>
    </xf>
    <xf numFmtId="4" fontId="9" fillId="3" borderId="19" xfId="0" applyNumberFormat="1" applyFont="1" applyFill="1" applyBorder="1" applyAlignment="1">
      <alignment horizontal="center"/>
    </xf>
    <xf numFmtId="4" fontId="9" fillId="3" borderId="26" xfId="0" applyNumberFormat="1" applyFont="1" applyFill="1" applyBorder="1" applyAlignment="1">
      <alignment horizontal="center"/>
    </xf>
    <xf numFmtId="49" fontId="14" fillId="3" borderId="19" xfId="0" applyNumberFormat="1" applyFont="1" applyFill="1" applyBorder="1" applyAlignment="1">
      <alignment horizontal="center"/>
    </xf>
    <xf numFmtId="49" fontId="9" fillId="3" borderId="18" xfId="0" applyNumberFormat="1" applyFont="1" applyFill="1" applyBorder="1" applyAlignment="1">
      <alignment horizontal="center"/>
    </xf>
    <xf numFmtId="4" fontId="8" fillId="6" borderId="9" xfId="0" applyNumberFormat="1" applyFont="1" applyFill="1" applyBorder="1" applyAlignment="1">
      <alignment horizontal="center"/>
    </xf>
    <xf numFmtId="4" fontId="8" fillId="6" borderId="10" xfId="0" applyNumberFormat="1" applyFont="1" applyFill="1" applyBorder="1" applyAlignment="1">
      <alignment horizontal="center"/>
    </xf>
    <xf numFmtId="4" fontId="8" fillId="6" borderId="36" xfId="0" applyNumberFormat="1" applyFont="1" applyFill="1" applyBorder="1" applyAlignment="1">
      <alignment horizontal="center"/>
    </xf>
    <xf numFmtId="4" fontId="8" fillId="6" borderId="16" xfId="0" applyNumberFormat="1" applyFont="1" applyFill="1" applyBorder="1" applyAlignment="1">
      <alignment horizontal="center"/>
    </xf>
    <xf numFmtId="4" fontId="8" fillId="6" borderId="14" xfId="0" applyNumberFormat="1" applyFont="1" applyFill="1" applyBorder="1" applyAlignment="1">
      <alignment horizontal="center"/>
    </xf>
    <xf numFmtId="4" fontId="8" fillId="6" borderId="33" xfId="0" applyNumberFormat="1" applyFont="1" applyFill="1" applyBorder="1" applyAlignment="1">
      <alignment horizontal="center"/>
    </xf>
    <xf numFmtId="49" fontId="14" fillId="6" borderId="34" xfId="0" applyNumberFormat="1" applyFont="1" applyFill="1" applyBorder="1" applyAlignment="1">
      <alignment horizontal="center"/>
    </xf>
    <xf numFmtId="49" fontId="14" fillId="6" borderId="10" xfId="0" applyNumberFormat="1" applyFont="1" applyFill="1" applyBorder="1" applyAlignment="1">
      <alignment horizontal="center"/>
    </xf>
    <xf numFmtId="49" fontId="14" fillId="6" borderId="11" xfId="0" applyNumberFormat="1" applyFont="1" applyFill="1" applyBorder="1" applyAlignment="1">
      <alignment horizontal="center"/>
    </xf>
    <xf numFmtId="49" fontId="14" fillId="6" borderId="38" xfId="0" applyNumberFormat="1" applyFont="1" applyFill="1" applyBorder="1" applyAlignment="1">
      <alignment horizontal="center"/>
    </xf>
    <xf numFmtId="49" fontId="14" fillId="6" borderId="14" xfId="0" applyNumberFormat="1" applyFont="1" applyFill="1" applyBorder="1" applyAlignment="1">
      <alignment horizontal="center"/>
    </xf>
    <xf numFmtId="49" fontId="14" fillId="6" borderId="12" xfId="0" applyNumberFormat="1" applyFont="1" applyFill="1" applyBorder="1" applyAlignment="1">
      <alignment horizontal="center"/>
    </xf>
    <xf numFmtId="49" fontId="9" fillId="6" borderId="9" xfId="0" applyNumberFormat="1" applyFont="1" applyFill="1" applyBorder="1" applyAlignment="1">
      <alignment horizontal="center"/>
    </xf>
    <xf numFmtId="49" fontId="9" fillId="6" borderId="10" xfId="0" applyNumberFormat="1" applyFont="1" applyFill="1" applyBorder="1" applyAlignment="1">
      <alignment horizontal="center"/>
    </xf>
    <xf numFmtId="49" fontId="9" fillId="6" borderId="11" xfId="0" applyNumberFormat="1" applyFont="1" applyFill="1" applyBorder="1" applyAlignment="1">
      <alignment horizontal="center"/>
    </xf>
    <xf numFmtId="49" fontId="9" fillId="6" borderId="16" xfId="0" applyNumberFormat="1" applyFont="1" applyFill="1" applyBorder="1" applyAlignment="1">
      <alignment horizontal="center"/>
    </xf>
    <xf numFmtId="49" fontId="9" fillId="6" borderId="14" xfId="0" applyNumberFormat="1" applyFont="1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49" fontId="8" fillId="6" borderId="9" xfId="0" applyNumberFormat="1" applyFont="1" applyFill="1" applyBorder="1" applyAlignment="1">
      <alignment horizontal="center"/>
    </xf>
    <xf numFmtId="49" fontId="8" fillId="6" borderId="10" xfId="0" applyNumberFormat="1" applyFont="1" applyFill="1" applyBorder="1" applyAlignment="1">
      <alignment horizontal="center"/>
    </xf>
    <xf numFmtId="49" fontId="8" fillId="6" borderId="11" xfId="0" applyNumberFormat="1" applyFont="1" applyFill="1" applyBorder="1" applyAlignment="1">
      <alignment horizontal="center"/>
    </xf>
    <xf numFmtId="49" fontId="8" fillId="6" borderId="16" xfId="0" applyNumberFormat="1" applyFont="1" applyFill="1" applyBorder="1" applyAlignment="1">
      <alignment horizontal="center"/>
    </xf>
    <xf numFmtId="49" fontId="8" fillId="6" borderId="14" xfId="0" applyNumberFormat="1" applyFont="1" applyFill="1" applyBorder="1" applyAlignment="1">
      <alignment horizontal="center"/>
    </xf>
    <xf numFmtId="49" fontId="8" fillId="6" borderId="12" xfId="0" applyNumberFormat="1" applyFont="1" applyFill="1" applyBorder="1" applyAlignment="1">
      <alignment horizontal="center"/>
    </xf>
    <xf numFmtId="0" fontId="14" fillId="6" borderId="14" xfId="0" applyNumberFormat="1" applyFont="1" applyFill="1" applyBorder="1" applyAlignment="1">
      <alignment horizontal="left" indent="3"/>
    </xf>
    <xf numFmtId="0" fontId="14" fillId="6" borderId="33" xfId="0" applyNumberFormat="1" applyFont="1" applyFill="1" applyBorder="1" applyAlignment="1">
      <alignment horizontal="left" indent="3"/>
    </xf>
    <xf numFmtId="0" fontId="14" fillId="6" borderId="17" xfId="0" applyNumberFormat="1" applyFont="1" applyFill="1" applyBorder="1" applyAlignment="1">
      <alignment horizontal="center" wrapText="1"/>
    </xf>
    <xf numFmtId="0" fontId="14" fillId="6" borderId="26" xfId="0" applyNumberFormat="1" applyFont="1" applyFill="1" applyBorder="1" applyAlignment="1">
      <alignment horizontal="center" wrapText="1"/>
    </xf>
    <xf numFmtId="4" fontId="8" fillId="6" borderId="11" xfId="0" applyNumberFormat="1" applyFont="1" applyFill="1" applyBorder="1" applyAlignment="1">
      <alignment horizontal="center"/>
    </xf>
    <xf numFmtId="4" fontId="8" fillId="6" borderId="12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left" wrapText="1" indent="3"/>
    </xf>
    <xf numFmtId="0" fontId="6" fillId="2" borderId="17" xfId="0" applyNumberFormat="1" applyFont="1" applyFill="1" applyBorder="1" applyAlignment="1">
      <alignment horizontal="left" indent="3"/>
    </xf>
    <xf numFmtId="0" fontId="6" fillId="0" borderId="14" xfId="0" applyNumberFormat="1" applyFont="1" applyBorder="1" applyAlignment="1">
      <alignment horizontal="left" wrapText="1" indent="3"/>
    </xf>
    <xf numFmtId="0" fontId="6" fillId="0" borderId="14" xfId="0" applyNumberFormat="1" applyFont="1" applyBorder="1" applyAlignment="1">
      <alignment horizontal="left" indent="3"/>
    </xf>
    <xf numFmtId="49" fontId="6" fillId="0" borderId="38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6" fillId="3" borderId="28" xfId="0" applyNumberFormat="1" applyFont="1" applyFill="1" applyBorder="1" applyAlignment="1">
      <alignment horizontal="left" wrapText="1" indent="1"/>
    </xf>
    <xf numFmtId="0" fontId="6" fillId="3" borderId="28" xfId="0" applyNumberFormat="1" applyFont="1" applyFill="1" applyBorder="1" applyAlignment="1">
      <alignment horizontal="left" indent="1"/>
    </xf>
    <xf numFmtId="0" fontId="6" fillId="3" borderId="29" xfId="0" applyNumberFormat="1" applyFont="1" applyFill="1" applyBorder="1" applyAlignment="1">
      <alignment horizontal="left" indent="1"/>
    </xf>
    <xf numFmtId="49" fontId="14" fillId="3" borderId="27" xfId="0" applyNumberFormat="1" applyFont="1" applyFill="1" applyBorder="1" applyAlignment="1">
      <alignment horizontal="center"/>
    </xf>
    <xf numFmtId="49" fontId="14" fillId="3" borderId="28" xfId="0" applyNumberFormat="1" applyFont="1" applyFill="1" applyBorder="1" applyAlignment="1">
      <alignment horizontal="center"/>
    </xf>
    <xf numFmtId="49" fontId="14" fillId="3" borderId="39" xfId="0" applyNumberFormat="1" applyFont="1" applyFill="1" applyBorder="1" applyAlignment="1">
      <alignment horizontal="center"/>
    </xf>
    <xf numFmtId="0" fontId="6" fillId="0" borderId="28" xfId="0" applyNumberFormat="1" applyFont="1" applyBorder="1" applyAlignment="1">
      <alignment horizontal="left" wrapText="1" indent="3"/>
    </xf>
    <xf numFmtId="0" fontId="6" fillId="0" borderId="28" xfId="0" applyNumberFormat="1" applyFont="1" applyBorder="1" applyAlignment="1">
      <alignment horizontal="left" indent="3"/>
    </xf>
    <xf numFmtId="0" fontId="6" fillId="0" borderId="29" xfId="0" applyNumberFormat="1" applyFont="1" applyBorder="1" applyAlignment="1">
      <alignment horizontal="left" indent="3"/>
    </xf>
    <xf numFmtId="49" fontId="6" fillId="0" borderId="3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" fontId="8" fillId="10" borderId="22" xfId="0" applyNumberFormat="1" applyFont="1" applyFill="1" applyBorder="1" applyAlignment="1">
      <alignment horizontal="center"/>
    </xf>
    <xf numFmtId="49" fontId="9" fillId="10" borderId="23" xfId="0" applyNumberFormat="1" applyFont="1" applyFill="1" applyBorder="1" applyAlignment="1">
      <alignment horizontal="center"/>
    </xf>
    <xf numFmtId="49" fontId="9" fillId="10" borderId="21" xfId="0" applyNumberFormat="1" applyFont="1" applyFill="1" applyBorder="1" applyAlignment="1">
      <alignment horizontal="center"/>
    </xf>
    <xf numFmtId="49" fontId="9" fillId="10" borderId="22" xfId="0" applyNumberFormat="1" applyFont="1" applyFill="1" applyBorder="1" applyAlignment="1">
      <alignment horizontal="center"/>
    </xf>
    <xf numFmtId="49" fontId="8" fillId="10" borderId="23" xfId="0" applyNumberFormat="1" applyFont="1" applyFill="1" applyBorder="1" applyAlignment="1">
      <alignment horizontal="center"/>
    </xf>
    <xf numFmtId="49" fontId="8" fillId="10" borderId="21" xfId="0" applyNumberFormat="1" applyFont="1" applyFill="1" applyBorder="1" applyAlignment="1">
      <alignment horizontal="center"/>
    </xf>
    <xf numFmtId="49" fontId="8" fillId="10" borderId="22" xfId="0" applyNumberFormat="1" applyFont="1" applyFill="1" applyBorder="1" applyAlignment="1">
      <alignment horizontal="center"/>
    </xf>
    <xf numFmtId="4" fontId="9" fillId="7" borderId="16" xfId="0" applyNumberFormat="1" applyFont="1" applyFill="1" applyBorder="1" applyAlignment="1">
      <alignment horizontal="center"/>
    </xf>
    <xf numFmtId="4" fontId="9" fillId="7" borderId="14" xfId="0" applyNumberFormat="1" applyFont="1" applyFill="1" applyBorder="1" applyAlignment="1">
      <alignment horizontal="center"/>
    </xf>
    <xf numFmtId="4" fontId="9" fillId="7" borderId="12" xfId="0" applyNumberFormat="1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/>
    </xf>
    <xf numFmtId="0" fontId="8" fillId="4" borderId="17" xfId="0" applyNumberFormat="1" applyFont="1" applyFill="1" applyBorder="1" applyAlignment="1">
      <alignment horizontal="center"/>
    </xf>
    <xf numFmtId="0" fontId="8" fillId="4" borderId="19" xfId="0" applyNumberFormat="1" applyFont="1" applyFill="1" applyBorder="1" applyAlignment="1">
      <alignment horizontal="center"/>
    </xf>
    <xf numFmtId="0" fontId="8" fillId="4" borderId="26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left" wrapText="1" indent="4"/>
    </xf>
    <xf numFmtId="0" fontId="6" fillId="0" borderId="17" xfId="0" applyNumberFormat="1" applyFont="1" applyBorder="1" applyAlignment="1">
      <alignment horizontal="left" indent="4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8" fillId="0" borderId="26" xfId="0" applyNumberFormat="1" applyFont="1" applyBorder="1" applyAlignment="1">
      <alignment horizontal="center"/>
    </xf>
    <xf numFmtId="49" fontId="14" fillId="4" borderId="19" xfId="0" applyNumberFormat="1" applyFont="1" applyFill="1" applyBorder="1" applyAlignment="1">
      <alignment horizontal="center"/>
    </xf>
    <xf numFmtId="49" fontId="9" fillId="4" borderId="18" xfId="0" applyNumberFormat="1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/>
    </xf>
    <xf numFmtId="0" fontId="19" fillId="0" borderId="40" xfId="0" applyNumberFormat="1" applyFont="1" applyBorder="1" applyAlignment="1">
      <alignment horizontal="center"/>
    </xf>
    <xf numFmtId="0" fontId="19" fillId="0" borderId="28" xfId="0" applyNumberFormat="1" applyFont="1" applyBorder="1" applyAlignment="1">
      <alignment horizontal="center"/>
    </xf>
    <xf numFmtId="0" fontId="19" fillId="0" borderId="3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left" indent="4"/>
    </xf>
    <xf numFmtId="4" fontId="8" fillId="7" borderId="16" xfId="0" applyNumberFormat="1" applyFont="1" applyFill="1" applyBorder="1" applyAlignment="1">
      <alignment horizontal="center"/>
    </xf>
    <xf numFmtId="4" fontId="8" fillId="7" borderId="14" xfId="0" applyNumberFormat="1" applyFont="1" applyFill="1" applyBorder="1" applyAlignment="1">
      <alignment horizontal="center"/>
    </xf>
    <xf numFmtId="4" fontId="8" fillId="7" borderId="33" xfId="0" applyNumberFormat="1" applyFont="1" applyFill="1" applyBorder="1" applyAlignment="1">
      <alignment horizontal="center"/>
    </xf>
    <xf numFmtId="0" fontId="6" fillId="6" borderId="10" xfId="0" applyNumberFormat="1" applyFont="1" applyFill="1" applyBorder="1" applyAlignment="1">
      <alignment horizontal="left" indent="3"/>
    </xf>
    <xf numFmtId="0" fontId="6" fillId="6" borderId="36" xfId="0" applyNumberFormat="1" applyFont="1" applyFill="1" applyBorder="1" applyAlignment="1">
      <alignment horizontal="left" indent="3"/>
    </xf>
    <xf numFmtId="4" fontId="8" fillId="10" borderId="26" xfId="0" applyNumberFormat="1" applyFont="1" applyFill="1" applyBorder="1" applyAlignment="1">
      <alignment horizontal="center"/>
    </xf>
    <xf numFmtId="0" fontId="14" fillId="10" borderId="17" xfId="0" applyNumberFormat="1" applyFont="1" applyFill="1" applyBorder="1" applyAlignment="1">
      <alignment horizontal="right" wrapText="1" indent="3"/>
    </xf>
    <xf numFmtId="0" fontId="14" fillId="10" borderId="26" xfId="0" applyNumberFormat="1" applyFont="1" applyFill="1" applyBorder="1" applyAlignment="1">
      <alignment horizontal="right" wrapText="1" indent="3"/>
    </xf>
    <xf numFmtId="49" fontId="9" fillId="10" borderId="17" xfId="0" applyNumberFormat="1" applyFont="1" applyFill="1" applyBorder="1" applyAlignment="1">
      <alignment horizontal="center"/>
    </xf>
    <xf numFmtId="49" fontId="9" fillId="10" borderId="19" xfId="0" applyNumberFormat="1" applyFont="1" applyFill="1" applyBorder="1" applyAlignment="1">
      <alignment horizontal="center"/>
    </xf>
    <xf numFmtId="4" fontId="9" fillId="10" borderId="18" xfId="0" applyNumberFormat="1" applyFont="1" applyFill="1" applyBorder="1" applyAlignment="1">
      <alignment horizontal="center"/>
    </xf>
    <xf numFmtId="4" fontId="9" fillId="10" borderId="17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0" fontId="6" fillId="10" borderId="14" xfId="0" applyNumberFormat="1" applyFont="1" applyFill="1" applyBorder="1" applyAlignment="1">
      <alignment horizontal="left" wrapText="1" indent="3"/>
    </xf>
    <xf numFmtId="0" fontId="6" fillId="10" borderId="14" xfId="0" applyNumberFormat="1" applyFont="1" applyFill="1" applyBorder="1" applyAlignment="1">
      <alignment horizontal="left" indent="3"/>
    </xf>
    <xf numFmtId="49" fontId="6" fillId="10" borderId="20" xfId="0" applyNumberFormat="1" applyFont="1" applyFill="1" applyBorder="1" applyAlignment="1">
      <alignment horizontal="center"/>
    </xf>
    <xf numFmtId="49" fontId="6" fillId="10" borderId="21" xfId="0" applyNumberFormat="1" applyFont="1" applyFill="1" applyBorder="1" applyAlignment="1">
      <alignment horizontal="center"/>
    </xf>
    <xf numFmtId="49" fontId="6" fillId="10" borderId="22" xfId="0" applyNumberFormat="1" applyFont="1" applyFill="1" applyBorder="1" applyAlignment="1">
      <alignment horizontal="center"/>
    </xf>
    <xf numFmtId="49" fontId="1" fillId="0" borderId="17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top"/>
    </xf>
    <xf numFmtId="49" fontId="14" fillId="0" borderId="17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left"/>
    </xf>
    <xf numFmtId="0" fontId="14" fillId="0" borderId="17" xfId="0" applyNumberFormat="1" applyFont="1" applyBorder="1" applyAlignment="1">
      <alignment horizontal="left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" fontId="9" fillId="0" borderId="23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center"/>
    </xf>
    <xf numFmtId="4" fontId="9" fillId="0" borderId="22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left" wrapText="1" indent="1"/>
    </xf>
    <xf numFmtId="0" fontId="6" fillId="0" borderId="17" xfId="0" applyNumberFormat="1" applyFont="1" applyBorder="1" applyAlignment="1">
      <alignment horizontal="left" indent="1"/>
    </xf>
    <xf numFmtId="49" fontId="1" fillId="0" borderId="18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" fontId="9" fillId="0" borderId="24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left" wrapText="1" indent="2"/>
    </xf>
    <xf numFmtId="49" fontId="14" fillId="8" borderId="25" xfId="0" applyNumberFormat="1" applyFont="1" applyFill="1" applyBorder="1" applyAlignment="1">
      <alignment horizontal="center"/>
    </xf>
    <xf numFmtId="49" fontId="14" fillId="8" borderId="17" xfId="0" applyNumberFormat="1" applyFont="1" applyFill="1" applyBorder="1" applyAlignment="1">
      <alignment horizontal="center"/>
    </xf>
    <xf numFmtId="49" fontId="14" fillId="8" borderId="19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left" wrapText="1" indent="3"/>
    </xf>
    <xf numFmtId="49" fontId="6" fillId="8" borderId="25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9" xfId="0" applyNumberFormat="1" applyFont="1" applyFill="1" applyBorder="1" applyAlignment="1">
      <alignment horizontal="center"/>
    </xf>
    <xf numFmtId="4" fontId="8" fillId="0" borderId="40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9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9" fontId="6" fillId="8" borderId="27" xfId="0" applyNumberFormat="1" applyFont="1" applyFill="1" applyBorder="1" applyAlignment="1">
      <alignment horizontal="center"/>
    </xf>
    <xf numFmtId="49" fontId="6" fillId="8" borderId="28" xfId="0" applyNumberFormat="1" applyFont="1" applyFill="1" applyBorder="1" applyAlignment="1">
      <alignment horizontal="center"/>
    </xf>
    <xf numFmtId="49" fontId="6" fillId="8" borderId="39" xfId="0" applyNumberFormat="1" applyFont="1" applyFill="1" applyBorder="1" applyAlignment="1">
      <alignment horizontal="center"/>
    </xf>
    <xf numFmtId="49" fontId="1" fillId="0" borderId="40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" fontId="8" fillId="0" borderId="23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22" xfId="0" applyNumberFormat="1" applyFont="1" applyBorder="1" applyAlignment="1">
      <alignment horizontal="center"/>
    </xf>
    <xf numFmtId="4" fontId="8" fillId="0" borderId="24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left" wrapText="1"/>
    </xf>
    <xf numFmtId="0" fontId="6" fillId="0" borderId="17" xfId="0" applyNumberFormat="1" applyFont="1" applyBorder="1" applyAlignment="1">
      <alignment horizontal="left"/>
    </xf>
    <xf numFmtId="0" fontId="6" fillId="0" borderId="16" xfId="0" applyNumberFormat="1" applyFont="1" applyBorder="1" applyAlignment="1">
      <alignment horizontal="left" wrapText="1" indent="4"/>
    </xf>
    <xf numFmtId="0" fontId="6" fillId="0" borderId="14" xfId="0" applyNumberFormat="1" applyFont="1" applyBorder="1" applyAlignment="1">
      <alignment horizontal="left" indent="4"/>
    </xf>
    <xf numFmtId="0" fontId="6" fillId="0" borderId="9" xfId="0" applyNumberFormat="1" applyFont="1" applyBorder="1" applyAlignment="1">
      <alignment horizontal="left" wrapText="1" indent="4"/>
    </xf>
    <xf numFmtId="0" fontId="6" fillId="0" borderId="36" xfId="0" applyNumberFormat="1" applyFont="1" applyBorder="1" applyAlignment="1">
      <alignment horizontal="left" indent="4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right" wrapText="1" indent="4"/>
    </xf>
    <xf numFmtId="0" fontId="6" fillId="0" borderId="14" xfId="0" applyNumberFormat="1" applyFont="1" applyBorder="1" applyAlignment="1">
      <alignment horizontal="right" indent="4"/>
    </xf>
    <xf numFmtId="49" fontId="6" fillId="0" borderId="18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NumberFormat="1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right"/>
    </xf>
    <xf numFmtId="0" fontId="1" fillId="0" borderId="41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8" fillId="0" borderId="42" xfId="0" applyNumberFormat="1" applyFont="1" applyBorder="1" applyAlignment="1">
      <alignment horizontal="center"/>
    </xf>
    <xf numFmtId="0" fontId="7" fillId="0" borderId="43" xfId="0" applyNumberFormat="1" applyFont="1" applyBorder="1" applyAlignment="1">
      <alignment horizontal="center" vertical="top"/>
    </xf>
    <xf numFmtId="0" fontId="7" fillId="0" borderId="44" xfId="0" applyNumberFormat="1" applyFont="1" applyBorder="1" applyAlignment="1">
      <alignment horizontal="center" vertical="top"/>
    </xf>
    <xf numFmtId="0" fontId="8" fillId="0" borderId="41" xfId="0" applyNumberFormat="1" applyFont="1" applyBorder="1" applyAlignment="1">
      <alignment horizontal="center" wrapText="1"/>
    </xf>
    <xf numFmtId="0" fontId="8" fillId="0" borderId="14" xfId="0" applyNumberFormat="1" applyFont="1" applyBorder="1" applyAlignment="1">
      <alignment horizontal="center" wrapText="1"/>
    </xf>
    <xf numFmtId="0" fontId="8" fillId="0" borderId="42" xfId="0" applyNumberFormat="1" applyFont="1" applyBorder="1" applyAlignment="1">
      <alignment horizontal="center" wrapText="1"/>
    </xf>
    <xf numFmtId="49" fontId="14" fillId="0" borderId="14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" fontId="8" fillId="0" borderId="30" xfId="0" applyNumberFormat="1" applyFont="1" applyBorder="1" applyAlignment="1">
      <alignment horizontal="center"/>
    </xf>
    <xf numFmtId="4" fontId="8" fillId="0" borderId="31" xfId="0" applyNumberFormat="1" applyFont="1" applyBorder="1" applyAlignment="1">
      <alignment horizontal="center"/>
    </xf>
    <xf numFmtId="4" fontId="8" fillId="0" borderId="37" xfId="0" applyNumberFormat="1" applyFont="1" applyBorder="1" applyAlignment="1">
      <alignment horizontal="center"/>
    </xf>
    <xf numFmtId="4" fontId="8" fillId="0" borderId="32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0" fontId="8" fillId="0" borderId="14" xfId="0" applyNumberFormat="1" applyFont="1" applyBorder="1" applyAlignment="1">
      <alignment horizontal="right" wrapText="1"/>
    </xf>
    <xf numFmtId="0" fontId="16" fillId="0" borderId="14" xfId="0" applyFont="1" applyBorder="1" applyAlignment="1">
      <alignment horizontal="right" wrapText="1"/>
    </xf>
    <xf numFmtId="49" fontId="8" fillId="0" borderId="14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CCFFCC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09"/>
  <sheetViews>
    <sheetView tabSelected="1" view="pageBreakPreview" topLeftCell="A31" zoomScaleNormal="110" zoomScaleSheetLayoutView="100" zoomScalePageLayoutView="130" workbookViewId="0">
      <selection activeCell="DU39" sqref="DU39:EG39"/>
    </sheetView>
  </sheetViews>
  <sheetFormatPr defaultColWidth="0.88671875" defaultRowHeight="10.199999999999999" x14ac:dyDescent="0.2"/>
  <cols>
    <col min="1" max="10" width="0.88671875" style="1"/>
    <col min="11" max="11" width="1.77734375" style="1" customWidth="1"/>
    <col min="12" max="18" width="0.88671875" style="1"/>
    <col min="19" max="19" width="0.88671875" style="1" customWidth="1"/>
    <col min="20" max="24" width="0.88671875" style="1"/>
    <col min="25" max="25" width="0.5546875" style="1" customWidth="1"/>
    <col min="26" max="26" width="0.88671875" style="1" hidden="1" customWidth="1"/>
    <col min="27" max="27" width="0.109375" style="1" hidden="1" customWidth="1"/>
    <col min="28" max="30" width="0.88671875" style="1" hidden="1" customWidth="1"/>
    <col min="31" max="34" width="0.88671875" style="1"/>
    <col min="35" max="35" width="0.6640625" style="1" customWidth="1"/>
    <col min="36" max="48" width="0.88671875" style="1" hidden="1" customWidth="1"/>
    <col min="49" max="65" width="0.88671875" style="1"/>
    <col min="66" max="66" width="0.88671875" style="1" customWidth="1"/>
    <col min="67" max="69" width="0.88671875" style="1"/>
    <col min="70" max="70" width="0.88671875" style="1" customWidth="1"/>
    <col min="71" max="77" width="0.88671875" style="1"/>
    <col min="78" max="78" width="3.21875" style="1" customWidth="1"/>
    <col min="79" max="81" width="0.88671875" style="1"/>
    <col min="82" max="83" width="0.88671875" style="1" customWidth="1"/>
    <col min="84" max="84" width="16.33203125" style="19" customWidth="1"/>
    <col min="85" max="85" width="12" style="78" customWidth="1"/>
    <col min="86" max="86" width="0.88671875" style="1"/>
    <col min="87" max="87" width="1.21875" style="1" customWidth="1"/>
    <col min="88" max="103" width="0.88671875" style="1"/>
    <col min="104" max="104" width="0.6640625" style="1" customWidth="1"/>
    <col min="105" max="105" width="0.88671875" style="1" hidden="1" customWidth="1"/>
    <col min="106" max="106" width="0.88671875" style="1"/>
    <col min="107" max="107" width="0.33203125" style="1" customWidth="1"/>
    <col min="108" max="108" width="0.44140625" style="1" hidden="1" customWidth="1"/>
    <col min="109" max="110" width="0.88671875" style="1" hidden="1" customWidth="1"/>
    <col min="111" max="111" width="0.88671875" style="1" customWidth="1"/>
    <col min="112" max="120" width="0.88671875" style="1"/>
    <col min="121" max="121" width="4.6640625" style="1" customWidth="1"/>
    <col min="122" max="130" width="0.88671875" style="1"/>
    <col min="131" max="131" width="4.44140625" style="1" customWidth="1"/>
    <col min="132" max="143" width="0.88671875" style="1"/>
    <col min="144" max="144" width="4" style="1" customWidth="1"/>
    <col min="145" max="149" width="0.88671875" style="1"/>
    <col min="150" max="150" width="0.33203125" style="1" customWidth="1"/>
    <col min="151" max="152" width="0.88671875" style="1"/>
    <col min="153" max="153" width="1.44140625" style="1" customWidth="1"/>
    <col min="154" max="16384" width="0.88671875" style="1"/>
  </cols>
  <sheetData>
    <row r="1" spans="1:163" ht="18" customHeight="1" x14ac:dyDescent="0.2"/>
    <row r="2" spans="1:163" s="3" customFormat="1" ht="15.6" x14ac:dyDescent="0.3">
      <c r="CF2" s="20"/>
      <c r="CG2" s="20"/>
      <c r="DY2" s="362" t="s">
        <v>21</v>
      </c>
      <c r="DZ2" s="362"/>
      <c r="EA2" s="362"/>
      <c r="EB2" s="362"/>
      <c r="EC2" s="362"/>
      <c r="ED2" s="362"/>
      <c r="EE2" s="362"/>
      <c r="EF2" s="362"/>
      <c r="EG2" s="362"/>
      <c r="EH2" s="362"/>
      <c r="EI2" s="362"/>
      <c r="EJ2" s="362"/>
      <c r="EK2" s="362"/>
      <c r="EL2" s="362"/>
      <c r="EM2" s="362"/>
      <c r="EN2" s="362"/>
      <c r="EO2" s="362"/>
      <c r="EP2" s="362"/>
      <c r="EQ2" s="362"/>
      <c r="ER2" s="362"/>
      <c r="ES2" s="362"/>
      <c r="ET2" s="362"/>
      <c r="EU2" s="362"/>
      <c r="EV2" s="362"/>
      <c r="EW2" s="362"/>
      <c r="EX2" s="362"/>
      <c r="EY2" s="362"/>
      <c r="EZ2" s="362"/>
      <c r="FA2" s="362"/>
      <c r="FB2" s="362"/>
      <c r="FC2" s="362"/>
      <c r="FD2" s="362"/>
      <c r="FE2" s="362"/>
      <c r="FF2" s="362"/>
      <c r="FG2" s="362"/>
    </row>
    <row r="3" spans="1:163" s="3" customFormat="1" ht="15.6" x14ac:dyDescent="0.3">
      <c r="CF3" s="20"/>
      <c r="CG3" s="20"/>
      <c r="DY3" s="361" t="s">
        <v>363</v>
      </c>
      <c r="DZ3" s="361"/>
      <c r="EA3" s="361"/>
      <c r="EB3" s="361"/>
      <c r="EC3" s="361"/>
      <c r="ED3" s="361"/>
      <c r="EE3" s="361"/>
      <c r="EF3" s="361"/>
      <c r="EG3" s="361"/>
      <c r="EH3" s="361"/>
      <c r="EI3" s="361"/>
      <c r="EJ3" s="361"/>
      <c r="EK3" s="361"/>
      <c r="EL3" s="361"/>
      <c r="EM3" s="361"/>
      <c r="EN3" s="361"/>
      <c r="EO3" s="361"/>
      <c r="EP3" s="361"/>
      <c r="EQ3" s="361"/>
      <c r="ER3" s="361"/>
      <c r="ES3" s="361"/>
      <c r="ET3" s="361"/>
      <c r="EU3" s="361"/>
      <c r="EV3" s="361"/>
      <c r="EW3" s="361"/>
      <c r="EX3" s="361"/>
      <c r="EY3" s="361"/>
      <c r="EZ3" s="361"/>
      <c r="FA3" s="361"/>
      <c r="FB3" s="361"/>
      <c r="FC3" s="361"/>
      <c r="FD3" s="361"/>
      <c r="FE3" s="361"/>
      <c r="FF3" s="361"/>
      <c r="FG3" s="361"/>
    </row>
    <row r="4" spans="1:163" s="4" customFormat="1" ht="12" x14ac:dyDescent="0.15">
      <c r="DY4" s="363" t="s">
        <v>17</v>
      </c>
      <c r="DZ4" s="363"/>
      <c r="EA4" s="363"/>
      <c r="EB4" s="363"/>
      <c r="EC4" s="363"/>
      <c r="ED4" s="363"/>
      <c r="EE4" s="363"/>
      <c r="EF4" s="363"/>
      <c r="EG4" s="363"/>
      <c r="EH4" s="363"/>
      <c r="EI4" s="363"/>
      <c r="EJ4" s="363"/>
      <c r="EK4" s="363"/>
      <c r="EL4" s="363"/>
      <c r="EM4" s="363"/>
      <c r="EN4" s="363"/>
      <c r="EO4" s="363"/>
      <c r="EP4" s="363"/>
      <c r="EQ4" s="363"/>
      <c r="ER4" s="363"/>
      <c r="ES4" s="363"/>
      <c r="ET4" s="363"/>
      <c r="EU4" s="363"/>
      <c r="EV4" s="363"/>
      <c r="EW4" s="363"/>
      <c r="EX4" s="363"/>
      <c r="EY4" s="363"/>
      <c r="EZ4" s="363"/>
      <c r="FA4" s="363"/>
      <c r="FB4" s="363"/>
      <c r="FC4" s="363"/>
      <c r="FD4" s="363"/>
      <c r="FE4" s="363"/>
      <c r="FF4" s="363"/>
      <c r="FG4" s="363"/>
    </row>
    <row r="5" spans="1:163" s="3" customFormat="1" ht="15.6" x14ac:dyDescent="0.3">
      <c r="CF5" s="20"/>
      <c r="CG5" s="20"/>
      <c r="DY5" s="361" t="s">
        <v>211</v>
      </c>
      <c r="DZ5" s="361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1"/>
      <c r="ES5" s="361"/>
      <c r="ET5" s="361"/>
      <c r="EU5" s="361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</row>
    <row r="6" spans="1:163" s="4" customFormat="1" ht="12" x14ac:dyDescent="0.15">
      <c r="DY6" s="363" t="s">
        <v>207</v>
      </c>
      <c r="DZ6" s="363"/>
      <c r="EA6" s="363"/>
      <c r="EB6" s="363"/>
      <c r="EC6" s="363"/>
      <c r="ED6" s="363"/>
      <c r="EE6" s="363"/>
      <c r="EF6" s="363"/>
      <c r="EG6" s="363"/>
      <c r="EH6" s="363"/>
      <c r="EI6" s="363"/>
      <c r="EJ6" s="363"/>
      <c r="EK6" s="363"/>
      <c r="EL6" s="363"/>
      <c r="EM6" s="363"/>
      <c r="EN6" s="363"/>
      <c r="EO6" s="363"/>
      <c r="EP6" s="363"/>
      <c r="EQ6" s="363"/>
      <c r="ER6" s="363"/>
      <c r="ES6" s="363"/>
      <c r="ET6" s="363"/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3"/>
      <c r="FF6" s="363"/>
      <c r="FG6" s="363"/>
    </row>
    <row r="7" spans="1:163" s="3" customFormat="1" ht="15.6" x14ac:dyDescent="0.3">
      <c r="CF7" s="20"/>
      <c r="CG7" s="20"/>
      <c r="DY7" s="361"/>
      <c r="DZ7" s="361"/>
      <c r="EA7" s="361"/>
      <c r="EB7" s="361"/>
      <c r="EC7" s="361"/>
      <c r="ED7" s="361"/>
      <c r="EE7" s="361"/>
      <c r="EF7" s="361"/>
      <c r="EG7" s="361"/>
      <c r="EH7" s="361"/>
      <c r="EI7" s="361"/>
      <c r="EJ7" s="361"/>
      <c r="EK7" s="361"/>
      <c r="EL7" s="92"/>
      <c r="EM7" s="92"/>
      <c r="EN7" s="361" t="s">
        <v>364</v>
      </c>
      <c r="EO7" s="361"/>
      <c r="EP7" s="361"/>
      <c r="EQ7" s="361"/>
      <c r="ER7" s="361"/>
      <c r="ES7" s="361"/>
      <c r="ET7" s="361"/>
      <c r="EU7" s="361"/>
      <c r="EV7" s="361"/>
      <c r="EW7" s="361"/>
      <c r="EX7" s="361"/>
      <c r="EY7" s="361"/>
      <c r="EZ7" s="361"/>
      <c r="FA7" s="361"/>
      <c r="FB7" s="361"/>
      <c r="FC7" s="361"/>
      <c r="FD7" s="361"/>
      <c r="FE7" s="361"/>
      <c r="FF7" s="361"/>
      <c r="FG7" s="361"/>
    </row>
    <row r="8" spans="1:163" s="4" customFormat="1" ht="12" x14ac:dyDescent="0.25">
      <c r="DY8" s="363" t="s">
        <v>18</v>
      </c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94"/>
      <c r="EM8" s="94"/>
      <c r="EN8" s="363" t="s">
        <v>19</v>
      </c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</row>
    <row r="9" spans="1:163" s="3" customFormat="1" ht="15.6" x14ac:dyDescent="0.3">
      <c r="CF9" s="20"/>
      <c r="CG9" s="20"/>
      <c r="DY9" s="364" t="s">
        <v>20</v>
      </c>
      <c r="DZ9" s="364"/>
      <c r="EA9" s="342"/>
      <c r="EB9" s="342"/>
      <c r="EC9" s="342"/>
      <c r="ED9" s="343" t="s">
        <v>20</v>
      </c>
      <c r="EE9" s="343"/>
      <c r="EF9" s="93"/>
      <c r="EG9" s="342"/>
      <c r="EH9" s="342"/>
      <c r="EI9" s="342"/>
      <c r="EJ9" s="342"/>
      <c r="EK9" s="342"/>
      <c r="EL9" s="342"/>
      <c r="EM9" s="342"/>
      <c r="EN9" s="342"/>
      <c r="EO9" s="342"/>
      <c r="EP9" s="342"/>
      <c r="EQ9" s="342"/>
      <c r="ER9" s="342"/>
      <c r="ES9" s="342"/>
      <c r="ET9" s="342"/>
      <c r="EU9" s="342"/>
      <c r="EV9" s="344">
        <v>20</v>
      </c>
      <c r="EW9" s="344"/>
      <c r="EX9" s="344"/>
      <c r="EY9" s="345" t="s">
        <v>301</v>
      </c>
      <c r="EZ9" s="345"/>
      <c r="FA9" s="345"/>
      <c r="FB9" s="92" t="s">
        <v>3</v>
      </c>
      <c r="FC9" s="92"/>
      <c r="FD9" s="92"/>
      <c r="FE9" s="92"/>
      <c r="FF9" s="92"/>
      <c r="FG9" s="92"/>
    </row>
    <row r="11" spans="1:163" s="5" customFormat="1" ht="15.6" x14ac:dyDescent="0.3"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5"/>
      <c r="CG11" s="95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5" t="s">
        <v>23</v>
      </c>
      <c r="CU11" s="345" t="s">
        <v>301</v>
      </c>
      <c r="CV11" s="345"/>
      <c r="CW11" s="345"/>
      <c r="CX11" s="93" t="s">
        <v>3</v>
      </c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63" s="5" customFormat="1" ht="18" x14ac:dyDescent="0.3">
      <c r="AW12" s="93"/>
      <c r="AX12" s="93"/>
      <c r="AY12" s="344" t="s">
        <v>24</v>
      </c>
      <c r="AZ12" s="344"/>
      <c r="BA12" s="344"/>
      <c r="BB12" s="344"/>
      <c r="BC12" s="344"/>
      <c r="BD12" s="344"/>
      <c r="BE12" s="344"/>
      <c r="BF12" s="345" t="s">
        <v>301</v>
      </c>
      <c r="BG12" s="345"/>
      <c r="BH12" s="345"/>
      <c r="BI12" s="344" t="s">
        <v>25</v>
      </c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5" t="s">
        <v>332</v>
      </c>
      <c r="CF12" s="345"/>
      <c r="CG12" s="345"/>
      <c r="CH12" s="345"/>
      <c r="CI12" s="345"/>
      <c r="CJ12" s="344" t="s">
        <v>26</v>
      </c>
      <c r="CK12" s="344"/>
      <c r="CL12" s="344"/>
      <c r="CM12" s="344"/>
      <c r="CN12" s="344"/>
      <c r="CO12" s="345" t="s">
        <v>349</v>
      </c>
      <c r="CP12" s="345"/>
      <c r="CQ12" s="345"/>
      <c r="CR12" s="343" t="s">
        <v>269</v>
      </c>
      <c r="CS12" s="343"/>
      <c r="CT12" s="343"/>
      <c r="CU12" s="343"/>
      <c r="CV12" s="343"/>
      <c r="CW12" s="343"/>
      <c r="CX12" s="343"/>
      <c r="CY12" s="343"/>
      <c r="CZ12" s="34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EU12" s="355" t="s">
        <v>22</v>
      </c>
      <c r="EV12" s="356"/>
      <c r="EW12" s="356"/>
      <c r="EX12" s="356"/>
      <c r="EY12" s="356"/>
      <c r="EZ12" s="356"/>
      <c r="FA12" s="356"/>
      <c r="FB12" s="356"/>
      <c r="FC12" s="356"/>
      <c r="FD12" s="356"/>
      <c r="FE12" s="356"/>
      <c r="FF12" s="356"/>
      <c r="FG12" s="357"/>
    </row>
    <row r="13" spans="1:163" ht="16.2" thickBot="1" x14ac:dyDescent="0.35"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EU13" s="358"/>
      <c r="EV13" s="359"/>
      <c r="EW13" s="359"/>
      <c r="EX13" s="359"/>
      <c r="EY13" s="359"/>
      <c r="EZ13" s="359"/>
      <c r="FA13" s="359"/>
      <c r="FB13" s="359"/>
      <c r="FC13" s="359"/>
      <c r="FD13" s="359"/>
      <c r="FE13" s="359"/>
      <c r="FF13" s="359"/>
      <c r="FG13" s="360"/>
    </row>
    <row r="14" spans="1:163" ht="16.2" customHeight="1" x14ac:dyDescent="0.3">
      <c r="AW14" s="92"/>
      <c r="AX14" s="92"/>
      <c r="AY14" s="92"/>
      <c r="AZ14" s="92"/>
      <c r="BA14" s="92"/>
      <c r="BB14" s="92"/>
      <c r="BC14" s="92"/>
      <c r="BD14" s="92"/>
      <c r="BE14" s="344" t="s">
        <v>36</v>
      </c>
      <c r="BF14" s="346"/>
      <c r="BG14" s="346"/>
      <c r="BH14" s="346"/>
      <c r="BI14" s="346"/>
      <c r="BJ14" s="346"/>
      <c r="BK14" s="342"/>
      <c r="BL14" s="342"/>
      <c r="BM14" s="342"/>
      <c r="BN14" s="343" t="s">
        <v>20</v>
      </c>
      <c r="BO14" s="343"/>
      <c r="BP14" s="93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93"/>
      <c r="CG14" s="93"/>
      <c r="CH14" s="344">
        <v>20</v>
      </c>
      <c r="CI14" s="344"/>
      <c r="CJ14" s="344"/>
      <c r="CK14" s="345" t="s">
        <v>301</v>
      </c>
      <c r="CL14" s="345"/>
      <c r="CM14" s="345"/>
      <c r="CN14" s="93" t="s">
        <v>270</v>
      </c>
      <c r="CO14" s="93"/>
      <c r="CP14" s="93"/>
      <c r="CQ14" s="93"/>
      <c r="CR14" s="93"/>
      <c r="CS14" s="93"/>
      <c r="CT14" s="93"/>
      <c r="CU14" s="93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ES14" s="2" t="s">
        <v>27</v>
      </c>
      <c r="EU14" s="337"/>
      <c r="EV14" s="338"/>
      <c r="EW14" s="338"/>
      <c r="EX14" s="338"/>
      <c r="EY14" s="338"/>
      <c r="EZ14" s="338"/>
      <c r="FA14" s="338"/>
      <c r="FB14" s="338"/>
      <c r="FC14" s="338"/>
      <c r="FD14" s="338"/>
      <c r="FE14" s="338"/>
      <c r="FF14" s="338"/>
      <c r="FG14" s="339"/>
    </row>
    <row r="15" spans="1:163" ht="13.8" customHeight="1" x14ac:dyDescent="0.3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ES15" s="2" t="s">
        <v>28</v>
      </c>
      <c r="EU15" s="340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341"/>
    </row>
    <row r="16" spans="1:163" ht="15.6" customHeight="1" x14ac:dyDescent="0.3">
      <c r="A16" s="350" t="s">
        <v>271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47" t="s">
        <v>212</v>
      </c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8"/>
      <c r="EC16" s="348"/>
      <c r="ED16" s="348"/>
      <c r="EE16" s="348"/>
      <c r="EF16" s="348"/>
      <c r="EG16" s="91"/>
      <c r="EH16" s="91"/>
      <c r="EI16" s="91"/>
      <c r="EJ16" s="91"/>
      <c r="EK16" s="91"/>
      <c r="EL16" s="91"/>
      <c r="EM16" s="91"/>
      <c r="ES16" s="2" t="s">
        <v>29</v>
      </c>
      <c r="EU16" s="340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341"/>
    </row>
    <row r="17" spans="1:163" ht="15.6" x14ac:dyDescent="0.3">
      <c r="A17" s="351"/>
      <c r="B17" s="351"/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48"/>
      <c r="EE17" s="348"/>
      <c r="EF17" s="348"/>
      <c r="ES17" s="2" t="s">
        <v>28</v>
      </c>
      <c r="EU17" s="340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341"/>
    </row>
    <row r="18" spans="1:163" ht="15.6" x14ac:dyDescent="0.3">
      <c r="A18" s="351"/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S18" s="2" t="s">
        <v>30</v>
      </c>
      <c r="EU18" s="340" t="s">
        <v>208</v>
      </c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341"/>
    </row>
    <row r="19" spans="1:163" ht="18" customHeight="1" x14ac:dyDescent="0.3">
      <c r="A19" s="350" t="s">
        <v>34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3" t="s">
        <v>210</v>
      </c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4"/>
      <c r="BT19" s="354"/>
      <c r="BU19" s="354"/>
      <c r="BV19" s="354"/>
      <c r="BW19" s="354"/>
      <c r="BX19" s="354"/>
      <c r="BY19" s="354"/>
      <c r="BZ19" s="354"/>
      <c r="CA19" s="354"/>
      <c r="CB19" s="354"/>
      <c r="CC19" s="354"/>
      <c r="CD19" s="354"/>
      <c r="CE19" s="354"/>
      <c r="CF19" s="354"/>
      <c r="CG19" s="354"/>
      <c r="CH19" s="354"/>
      <c r="CI19" s="354"/>
      <c r="CJ19" s="354"/>
      <c r="CK19" s="354"/>
      <c r="CL19" s="354"/>
      <c r="CM19" s="354"/>
      <c r="CN19" s="354"/>
      <c r="CO19" s="354"/>
      <c r="CP19" s="354"/>
      <c r="CQ19" s="354"/>
      <c r="CR19" s="354"/>
      <c r="CS19" s="354"/>
      <c r="CT19" s="354"/>
      <c r="CU19" s="354"/>
      <c r="CV19" s="354"/>
      <c r="CW19" s="354"/>
      <c r="CX19" s="354"/>
      <c r="CY19" s="354"/>
      <c r="CZ19" s="354"/>
      <c r="DA19" s="354"/>
      <c r="DB19" s="354"/>
      <c r="DC19" s="354"/>
      <c r="DD19" s="354"/>
      <c r="DE19" s="354"/>
      <c r="DF19" s="354"/>
      <c r="DG19" s="354"/>
      <c r="DH19" s="354"/>
      <c r="DI19" s="354"/>
      <c r="DJ19" s="354"/>
      <c r="DK19" s="354"/>
      <c r="DL19" s="354"/>
      <c r="DM19" s="354"/>
      <c r="DN19" s="354"/>
      <c r="DO19" s="354"/>
      <c r="DP19" s="354"/>
      <c r="DQ19" s="354"/>
      <c r="DR19" s="354"/>
      <c r="DS19" s="354"/>
      <c r="DT19" s="354"/>
      <c r="DU19" s="354"/>
      <c r="DV19" s="354"/>
      <c r="DW19" s="354"/>
      <c r="DX19" s="354"/>
      <c r="DY19" s="354"/>
      <c r="DZ19" s="354"/>
      <c r="EA19" s="354"/>
      <c r="ES19" s="2" t="s">
        <v>31</v>
      </c>
      <c r="EU19" s="340" t="s">
        <v>209</v>
      </c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341"/>
    </row>
    <row r="20" spans="1:163" ht="18" customHeight="1" thickBot="1" x14ac:dyDescent="0.35">
      <c r="A20" s="94" t="s">
        <v>35</v>
      </c>
      <c r="ES20" s="2" t="s">
        <v>32</v>
      </c>
      <c r="EU20" s="284" t="s">
        <v>33</v>
      </c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285"/>
    </row>
    <row r="22" spans="1:163" s="6" customFormat="1" ht="15.6" x14ac:dyDescent="0.3">
      <c r="A22" s="286" t="s">
        <v>37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6"/>
      <c r="EL22" s="286"/>
      <c r="EM22" s="286"/>
      <c r="EN22" s="286"/>
      <c r="EO22" s="286"/>
      <c r="EP22" s="286"/>
      <c r="EQ22" s="286"/>
      <c r="ER22" s="286"/>
      <c r="ES22" s="286"/>
      <c r="ET22" s="286"/>
      <c r="EU22" s="286"/>
      <c r="EV22" s="286"/>
      <c r="EW22" s="286"/>
      <c r="EX22" s="286"/>
      <c r="EY22" s="286"/>
      <c r="EZ22" s="286"/>
      <c r="FA22" s="286"/>
      <c r="FB22" s="286"/>
      <c r="FC22" s="286"/>
      <c r="FD22" s="286"/>
      <c r="FE22" s="286"/>
      <c r="FF22" s="286"/>
      <c r="FG22" s="286"/>
    </row>
    <row r="24" spans="1:163" ht="11.25" customHeight="1" x14ac:dyDescent="0.2">
      <c r="A24" s="319" t="s">
        <v>0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20"/>
      <c r="BX24" s="325" t="s">
        <v>1</v>
      </c>
      <c r="BY24" s="326"/>
      <c r="BZ24" s="326"/>
      <c r="CA24" s="326"/>
      <c r="CB24" s="326"/>
      <c r="CC24" s="326"/>
      <c r="CD24" s="326"/>
      <c r="CE24" s="327"/>
      <c r="CF24" s="365" t="s">
        <v>213</v>
      </c>
      <c r="CG24" s="365" t="s">
        <v>264</v>
      </c>
      <c r="CH24" s="325" t="s">
        <v>272</v>
      </c>
      <c r="CI24" s="326"/>
      <c r="CJ24" s="326"/>
      <c r="CK24" s="326"/>
      <c r="CL24" s="326"/>
      <c r="CM24" s="326"/>
      <c r="CN24" s="326"/>
      <c r="CO24" s="326"/>
      <c r="CP24" s="326"/>
      <c r="CQ24" s="326"/>
      <c r="CR24" s="326"/>
      <c r="CS24" s="326"/>
      <c r="CT24" s="327"/>
      <c r="CU24" s="325" t="s">
        <v>273</v>
      </c>
      <c r="CV24" s="326"/>
      <c r="CW24" s="326"/>
      <c r="CX24" s="326"/>
      <c r="CY24" s="326"/>
      <c r="CZ24" s="326"/>
      <c r="DA24" s="326"/>
      <c r="DB24" s="326"/>
      <c r="DC24" s="326"/>
      <c r="DD24" s="326"/>
      <c r="DE24" s="326"/>
      <c r="DF24" s="326"/>
      <c r="DG24" s="327"/>
      <c r="DH24" s="334" t="s">
        <v>8</v>
      </c>
      <c r="DI24" s="335"/>
      <c r="DJ24" s="335"/>
      <c r="DK24" s="335"/>
      <c r="DL24" s="335"/>
      <c r="DM24" s="335"/>
      <c r="DN24" s="335"/>
      <c r="DO24" s="335"/>
      <c r="DP24" s="335"/>
      <c r="DQ24" s="335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6"/>
    </row>
    <row r="25" spans="1:163" ht="11.25" customHeight="1" x14ac:dyDescent="0.25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2"/>
      <c r="BX25" s="328"/>
      <c r="BY25" s="329"/>
      <c r="BZ25" s="329"/>
      <c r="CA25" s="329"/>
      <c r="CB25" s="329"/>
      <c r="CC25" s="329"/>
      <c r="CD25" s="329"/>
      <c r="CE25" s="330"/>
      <c r="CF25" s="366"/>
      <c r="CG25" s="366"/>
      <c r="CH25" s="328"/>
      <c r="CI25" s="329"/>
      <c r="CJ25" s="329"/>
      <c r="CK25" s="329"/>
      <c r="CL25" s="329"/>
      <c r="CM25" s="329"/>
      <c r="CN25" s="329"/>
      <c r="CO25" s="329"/>
      <c r="CP25" s="329"/>
      <c r="CQ25" s="329"/>
      <c r="CR25" s="329"/>
      <c r="CS25" s="329"/>
      <c r="CT25" s="330"/>
      <c r="CU25" s="328"/>
      <c r="CV25" s="329"/>
      <c r="CW25" s="329"/>
      <c r="CX25" s="329"/>
      <c r="CY25" s="329"/>
      <c r="CZ25" s="329"/>
      <c r="DA25" s="329"/>
      <c r="DB25" s="329"/>
      <c r="DC25" s="329"/>
      <c r="DD25" s="329"/>
      <c r="DE25" s="329"/>
      <c r="DF25" s="329"/>
      <c r="DG25" s="330"/>
      <c r="DH25" s="297" t="s">
        <v>2</v>
      </c>
      <c r="DI25" s="298"/>
      <c r="DJ25" s="298"/>
      <c r="DK25" s="298"/>
      <c r="DL25" s="298"/>
      <c r="DM25" s="298"/>
      <c r="DN25" s="299" t="s">
        <v>301</v>
      </c>
      <c r="DO25" s="299"/>
      <c r="DP25" s="299"/>
      <c r="DQ25" s="300" t="s">
        <v>3</v>
      </c>
      <c r="DR25" s="300"/>
      <c r="DS25" s="300"/>
      <c r="DT25" s="301"/>
      <c r="DU25" s="297" t="s">
        <v>2</v>
      </c>
      <c r="DV25" s="298"/>
      <c r="DW25" s="298"/>
      <c r="DX25" s="298"/>
      <c r="DY25" s="298"/>
      <c r="DZ25" s="298"/>
      <c r="EA25" s="299" t="s">
        <v>332</v>
      </c>
      <c r="EB25" s="299"/>
      <c r="EC25" s="299"/>
      <c r="ED25" s="300" t="s">
        <v>3</v>
      </c>
      <c r="EE25" s="300"/>
      <c r="EF25" s="300"/>
      <c r="EG25" s="301"/>
      <c r="EH25" s="297" t="s">
        <v>2</v>
      </c>
      <c r="EI25" s="298"/>
      <c r="EJ25" s="298"/>
      <c r="EK25" s="298"/>
      <c r="EL25" s="298"/>
      <c r="EM25" s="298"/>
      <c r="EN25" s="299" t="s">
        <v>349</v>
      </c>
      <c r="EO25" s="299"/>
      <c r="EP25" s="299"/>
      <c r="EQ25" s="300" t="s">
        <v>3</v>
      </c>
      <c r="ER25" s="300"/>
      <c r="ES25" s="300"/>
      <c r="ET25" s="301"/>
      <c r="EU25" s="325" t="s">
        <v>7</v>
      </c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7"/>
    </row>
    <row r="26" spans="1:163" ht="39" customHeight="1" x14ac:dyDescent="0.2">
      <c r="A26" s="323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3"/>
      <c r="BK26" s="323"/>
      <c r="BL26" s="323"/>
      <c r="BM26" s="323"/>
      <c r="BN26" s="323"/>
      <c r="BO26" s="323"/>
      <c r="BP26" s="323"/>
      <c r="BQ26" s="323"/>
      <c r="BR26" s="323"/>
      <c r="BS26" s="323"/>
      <c r="BT26" s="323"/>
      <c r="BU26" s="323"/>
      <c r="BV26" s="323"/>
      <c r="BW26" s="324"/>
      <c r="BX26" s="331"/>
      <c r="BY26" s="332"/>
      <c r="BZ26" s="332"/>
      <c r="CA26" s="332"/>
      <c r="CB26" s="332"/>
      <c r="CC26" s="332"/>
      <c r="CD26" s="332"/>
      <c r="CE26" s="333"/>
      <c r="CF26" s="367"/>
      <c r="CG26" s="367"/>
      <c r="CH26" s="331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3"/>
      <c r="CU26" s="331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3"/>
      <c r="DH26" s="302" t="s">
        <v>4</v>
      </c>
      <c r="DI26" s="303"/>
      <c r="DJ26" s="303"/>
      <c r="DK26" s="303"/>
      <c r="DL26" s="303"/>
      <c r="DM26" s="303"/>
      <c r="DN26" s="303"/>
      <c r="DO26" s="303"/>
      <c r="DP26" s="303"/>
      <c r="DQ26" s="303"/>
      <c r="DR26" s="303"/>
      <c r="DS26" s="303"/>
      <c r="DT26" s="304"/>
      <c r="DU26" s="302" t="s">
        <v>5</v>
      </c>
      <c r="DV26" s="303"/>
      <c r="DW26" s="303"/>
      <c r="DX26" s="303"/>
      <c r="DY26" s="303"/>
      <c r="DZ26" s="303"/>
      <c r="EA26" s="303"/>
      <c r="EB26" s="303"/>
      <c r="EC26" s="303"/>
      <c r="ED26" s="303"/>
      <c r="EE26" s="303"/>
      <c r="EF26" s="303"/>
      <c r="EG26" s="304"/>
      <c r="EH26" s="302" t="s">
        <v>6</v>
      </c>
      <c r="EI26" s="303"/>
      <c r="EJ26" s="303"/>
      <c r="EK26" s="303"/>
      <c r="EL26" s="303"/>
      <c r="EM26" s="303"/>
      <c r="EN26" s="303"/>
      <c r="EO26" s="303"/>
      <c r="EP26" s="303"/>
      <c r="EQ26" s="303"/>
      <c r="ER26" s="303"/>
      <c r="ES26" s="303"/>
      <c r="ET26" s="304"/>
      <c r="EU26" s="331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3"/>
    </row>
    <row r="27" spans="1:163" ht="12.6" thickBot="1" x14ac:dyDescent="0.25">
      <c r="A27" s="374" t="s">
        <v>9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5"/>
      <c r="BX27" s="287" t="s">
        <v>10</v>
      </c>
      <c r="BY27" s="288"/>
      <c r="BZ27" s="288"/>
      <c r="CA27" s="288"/>
      <c r="CB27" s="288"/>
      <c r="CC27" s="288"/>
      <c r="CD27" s="288"/>
      <c r="CE27" s="289"/>
      <c r="CF27" s="96" t="s">
        <v>11</v>
      </c>
      <c r="CG27" s="96" t="s">
        <v>12</v>
      </c>
      <c r="CH27" s="287" t="s">
        <v>13</v>
      </c>
      <c r="CI27" s="288"/>
      <c r="CJ27" s="288"/>
      <c r="CK27" s="288"/>
      <c r="CL27" s="288"/>
      <c r="CM27" s="288"/>
      <c r="CN27" s="288"/>
      <c r="CO27" s="288"/>
      <c r="CP27" s="288"/>
      <c r="CQ27" s="288"/>
      <c r="CR27" s="288"/>
      <c r="CS27" s="288"/>
      <c r="CT27" s="289"/>
      <c r="CU27" s="287" t="s">
        <v>14</v>
      </c>
      <c r="CV27" s="288"/>
      <c r="CW27" s="288"/>
      <c r="CX27" s="288"/>
      <c r="CY27" s="288"/>
      <c r="CZ27" s="288"/>
      <c r="DA27" s="288"/>
      <c r="DB27" s="288"/>
      <c r="DC27" s="288"/>
      <c r="DD27" s="288"/>
      <c r="DE27" s="288"/>
      <c r="DF27" s="288"/>
      <c r="DG27" s="289"/>
      <c r="DH27" s="287" t="s">
        <v>15</v>
      </c>
      <c r="DI27" s="288"/>
      <c r="DJ27" s="288"/>
      <c r="DK27" s="288"/>
      <c r="DL27" s="288"/>
      <c r="DM27" s="288"/>
      <c r="DN27" s="288"/>
      <c r="DO27" s="288"/>
      <c r="DP27" s="288"/>
      <c r="DQ27" s="288"/>
      <c r="DR27" s="288"/>
      <c r="DS27" s="288"/>
      <c r="DT27" s="289"/>
      <c r="DU27" s="287" t="s">
        <v>16</v>
      </c>
      <c r="DV27" s="288"/>
      <c r="DW27" s="288"/>
      <c r="DX27" s="288"/>
      <c r="DY27" s="288"/>
      <c r="DZ27" s="288"/>
      <c r="EA27" s="288"/>
      <c r="EB27" s="288"/>
      <c r="EC27" s="288"/>
      <c r="ED27" s="288"/>
      <c r="EE27" s="288"/>
      <c r="EF27" s="288"/>
      <c r="EG27" s="289"/>
      <c r="EH27" s="287" t="s">
        <v>214</v>
      </c>
      <c r="EI27" s="288"/>
      <c r="EJ27" s="288"/>
      <c r="EK27" s="288"/>
      <c r="EL27" s="288"/>
      <c r="EM27" s="288"/>
      <c r="EN27" s="288"/>
      <c r="EO27" s="288"/>
      <c r="EP27" s="288"/>
      <c r="EQ27" s="288"/>
      <c r="ER27" s="288"/>
      <c r="ES27" s="288"/>
      <c r="ET27" s="289"/>
      <c r="EU27" s="287" t="s">
        <v>263</v>
      </c>
      <c r="EV27" s="288"/>
      <c r="EW27" s="288"/>
      <c r="EX27" s="288"/>
      <c r="EY27" s="288"/>
      <c r="EZ27" s="288"/>
      <c r="FA27" s="288"/>
      <c r="FB27" s="288"/>
      <c r="FC27" s="288"/>
      <c r="FD27" s="288"/>
      <c r="FE27" s="288"/>
      <c r="FF27" s="288"/>
      <c r="FG27" s="288"/>
    </row>
    <row r="28" spans="1:163" s="33" customFormat="1" ht="15.75" customHeight="1" x14ac:dyDescent="0.3">
      <c r="A28" s="290" t="s">
        <v>274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1"/>
      <c r="BX28" s="292" t="s">
        <v>38</v>
      </c>
      <c r="BY28" s="293"/>
      <c r="BZ28" s="293"/>
      <c r="CA28" s="293"/>
      <c r="CB28" s="293"/>
      <c r="CC28" s="293"/>
      <c r="CD28" s="293"/>
      <c r="CE28" s="293"/>
      <c r="CF28" s="63" t="s">
        <v>39</v>
      </c>
      <c r="CG28" s="63" t="s">
        <v>39</v>
      </c>
      <c r="CH28" s="294" t="s">
        <v>39</v>
      </c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5"/>
      <c r="CU28" s="296" t="s">
        <v>39</v>
      </c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5"/>
      <c r="DH28" s="368">
        <f>DH30+DH31+DH29</f>
        <v>4217993.0999999996</v>
      </c>
      <c r="DI28" s="369"/>
      <c r="DJ28" s="369"/>
      <c r="DK28" s="369"/>
      <c r="DL28" s="369"/>
      <c r="DM28" s="369"/>
      <c r="DN28" s="369"/>
      <c r="DO28" s="369"/>
      <c r="DP28" s="369"/>
      <c r="DQ28" s="369"/>
      <c r="DR28" s="369"/>
      <c r="DS28" s="369"/>
      <c r="DT28" s="370"/>
      <c r="DU28" s="368">
        <f t="shared" ref="DU28" si="0">DU30+DU31</f>
        <v>0</v>
      </c>
      <c r="DV28" s="369"/>
      <c r="DW28" s="369"/>
      <c r="DX28" s="369"/>
      <c r="DY28" s="369"/>
      <c r="DZ28" s="369"/>
      <c r="EA28" s="369"/>
      <c r="EB28" s="369"/>
      <c r="EC28" s="369"/>
      <c r="ED28" s="369"/>
      <c r="EE28" s="369"/>
      <c r="EF28" s="369"/>
      <c r="EG28" s="370"/>
      <c r="EH28" s="368">
        <f t="shared" ref="EH28" si="1">EH30+EH31</f>
        <v>0</v>
      </c>
      <c r="EI28" s="369"/>
      <c r="EJ28" s="369"/>
      <c r="EK28" s="369"/>
      <c r="EL28" s="369"/>
      <c r="EM28" s="369"/>
      <c r="EN28" s="369"/>
      <c r="EO28" s="369"/>
      <c r="EP28" s="369"/>
      <c r="EQ28" s="369"/>
      <c r="ER28" s="369"/>
      <c r="ES28" s="369"/>
      <c r="ET28" s="370"/>
      <c r="EU28" s="371"/>
      <c r="EV28" s="372"/>
      <c r="EW28" s="372"/>
      <c r="EX28" s="372"/>
      <c r="EY28" s="372"/>
      <c r="EZ28" s="372"/>
      <c r="FA28" s="372"/>
      <c r="FB28" s="372"/>
      <c r="FC28" s="372"/>
      <c r="FD28" s="372"/>
      <c r="FE28" s="372"/>
      <c r="FF28" s="372"/>
      <c r="FG28" s="373"/>
    </row>
    <row r="29" spans="1:163" s="32" customFormat="1" ht="15" customHeight="1" x14ac:dyDescent="0.3">
      <c r="A29" s="514" t="s">
        <v>120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14"/>
      <c r="BN29" s="514"/>
      <c r="BO29" s="514"/>
      <c r="BP29" s="514"/>
      <c r="BQ29" s="514"/>
      <c r="BR29" s="514"/>
      <c r="BS29" s="514"/>
      <c r="BT29" s="514"/>
      <c r="BU29" s="514"/>
      <c r="BV29" s="514"/>
      <c r="BW29" s="514"/>
      <c r="BX29" s="482"/>
      <c r="BY29" s="483"/>
      <c r="BZ29" s="483"/>
      <c r="CA29" s="483"/>
      <c r="CB29" s="483"/>
      <c r="CC29" s="483"/>
      <c r="CD29" s="483"/>
      <c r="CE29" s="483"/>
      <c r="CF29" s="47" t="s">
        <v>352</v>
      </c>
      <c r="CG29" s="47" t="s">
        <v>268</v>
      </c>
      <c r="CH29" s="486" t="s">
        <v>61</v>
      </c>
      <c r="CI29" s="486"/>
      <c r="CJ29" s="486"/>
      <c r="CK29" s="486"/>
      <c r="CL29" s="486"/>
      <c r="CM29" s="486"/>
      <c r="CN29" s="486"/>
      <c r="CO29" s="486"/>
      <c r="CP29" s="486"/>
      <c r="CQ29" s="486"/>
      <c r="CR29" s="486"/>
      <c r="CS29" s="486"/>
      <c r="CT29" s="487"/>
      <c r="CU29" s="485"/>
      <c r="CV29" s="486"/>
      <c r="CW29" s="486"/>
      <c r="CX29" s="486"/>
      <c r="CY29" s="486"/>
      <c r="CZ29" s="486"/>
      <c r="DA29" s="486"/>
      <c r="DB29" s="486"/>
      <c r="DC29" s="486"/>
      <c r="DD29" s="486"/>
      <c r="DE29" s="486"/>
      <c r="DF29" s="486"/>
      <c r="DG29" s="487"/>
      <c r="DH29" s="178">
        <v>19523.5</v>
      </c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80"/>
      <c r="DU29" s="178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80"/>
      <c r="EH29" s="178"/>
      <c r="EI29" s="179"/>
      <c r="EJ29" s="179"/>
      <c r="EK29" s="179"/>
      <c r="EL29" s="179"/>
      <c r="EM29" s="179"/>
      <c r="EN29" s="179"/>
      <c r="EO29" s="179"/>
      <c r="EP29" s="179"/>
      <c r="EQ29" s="179"/>
      <c r="ER29" s="179"/>
      <c r="ES29" s="179"/>
      <c r="ET29" s="180"/>
      <c r="EU29" s="178"/>
      <c r="EV29" s="179"/>
      <c r="EW29" s="179"/>
      <c r="EX29" s="179"/>
      <c r="EY29" s="179"/>
      <c r="EZ29" s="179"/>
      <c r="FA29" s="179"/>
      <c r="FB29" s="179"/>
      <c r="FC29" s="179"/>
      <c r="FD29" s="179"/>
      <c r="FE29" s="179"/>
      <c r="FF29" s="179"/>
      <c r="FG29" s="264"/>
    </row>
    <row r="30" spans="1:163" s="32" customFormat="1" ht="15.75" customHeight="1" x14ac:dyDescent="0.3">
      <c r="A30" s="514"/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4"/>
      <c r="Q30" s="514"/>
      <c r="R30" s="514"/>
      <c r="S30" s="514"/>
      <c r="T30" s="514"/>
      <c r="U30" s="514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4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514"/>
      <c r="BG30" s="514"/>
      <c r="BH30" s="514"/>
      <c r="BI30" s="514"/>
      <c r="BJ30" s="514"/>
      <c r="BK30" s="514"/>
      <c r="BL30" s="514"/>
      <c r="BM30" s="514"/>
      <c r="BN30" s="514"/>
      <c r="BO30" s="514"/>
      <c r="BP30" s="514"/>
      <c r="BQ30" s="514"/>
      <c r="BR30" s="514"/>
      <c r="BS30" s="514"/>
      <c r="BT30" s="514"/>
      <c r="BU30" s="514"/>
      <c r="BV30" s="514"/>
      <c r="BW30" s="514"/>
      <c r="BX30" s="482"/>
      <c r="BY30" s="483"/>
      <c r="BZ30" s="483"/>
      <c r="CA30" s="483"/>
      <c r="CB30" s="483"/>
      <c r="CC30" s="483"/>
      <c r="CD30" s="483"/>
      <c r="CE30" s="483"/>
      <c r="CF30" s="123" t="s">
        <v>302</v>
      </c>
      <c r="CG30" s="123" t="s">
        <v>265</v>
      </c>
      <c r="CH30" s="486"/>
      <c r="CI30" s="486"/>
      <c r="CJ30" s="486"/>
      <c r="CK30" s="486"/>
      <c r="CL30" s="486"/>
      <c r="CM30" s="486"/>
      <c r="CN30" s="486"/>
      <c r="CO30" s="486"/>
      <c r="CP30" s="486"/>
      <c r="CQ30" s="486"/>
      <c r="CR30" s="486"/>
      <c r="CS30" s="486"/>
      <c r="CT30" s="487"/>
      <c r="CU30" s="485"/>
      <c r="CV30" s="486"/>
      <c r="CW30" s="486"/>
      <c r="CX30" s="486"/>
      <c r="CY30" s="486"/>
      <c r="CZ30" s="486"/>
      <c r="DA30" s="486"/>
      <c r="DB30" s="486"/>
      <c r="DC30" s="486"/>
      <c r="DD30" s="486"/>
      <c r="DE30" s="486"/>
      <c r="DF30" s="486"/>
      <c r="DG30" s="487"/>
      <c r="DH30" s="178">
        <v>542417.75</v>
      </c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80"/>
      <c r="DU30" s="178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80"/>
      <c r="EH30" s="178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80"/>
      <c r="EU30" s="178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264"/>
    </row>
    <row r="31" spans="1:163" s="32" customFormat="1" ht="15" customHeight="1" x14ac:dyDescent="0.3">
      <c r="A31" s="514"/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514"/>
      <c r="BD31" s="514"/>
      <c r="BE31" s="514"/>
      <c r="BF31" s="514"/>
      <c r="BG31" s="514"/>
      <c r="BH31" s="514"/>
      <c r="BI31" s="514"/>
      <c r="BJ31" s="514"/>
      <c r="BK31" s="514"/>
      <c r="BL31" s="514"/>
      <c r="BM31" s="514"/>
      <c r="BN31" s="514"/>
      <c r="BO31" s="514"/>
      <c r="BP31" s="514"/>
      <c r="BQ31" s="514"/>
      <c r="BR31" s="514"/>
      <c r="BS31" s="514"/>
      <c r="BT31" s="514"/>
      <c r="BU31" s="514"/>
      <c r="BV31" s="514"/>
      <c r="BW31" s="514"/>
      <c r="BX31" s="482"/>
      <c r="BY31" s="483"/>
      <c r="BZ31" s="483"/>
      <c r="CA31" s="483"/>
      <c r="CB31" s="483"/>
      <c r="CC31" s="483"/>
      <c r="CD31" s="483"/>
      <c r="CE31" s="483"/>
      <c r="CF31" s="40" t="s">
        <v>308</v>
      </c>
      <c r="CG31" s="40" t="s">
        <v>265</v>
      </c>
      <c r="CH31" s="486"/>
      <c r="CI31" s="486"/>
      <c r="CJ31" s="486"/>
      <c r="CK31" s="486"/>
      <c r="CL31" s="486"/>
      <c r="CM31" s="486"/>
      <c r="CN31" s="486"/>
      <c r="CO31" s="486"/>
      <c r="CP31" s="486"/>
      <c r="CQ31" s="486"/>
      <c r="CR31" s="486"/>
      <c r="CS31" s="486"/>
      <c r="CT31" s="487"/>
      <c r="CU31" s="485"/>
      <c r="CV31" s="486"/>
      <c r="CW31" s="486"/>
      <c r="CX31" s="486"/>
      <c r="CY31" s="486"/>
      <c r="CZ31" s="486"/>
      <c r="DA31" s="486"/>
      <c r="DB31" s="486"/>
      <c r="DC31" s="486"/>
      <c r="DD31" s="486"/>
      <c r="DE31" s="486"/>
      <c r="DF31" s="486"/>
      <c r="DG31" s="487"/>
      <c r="DH31" s="178">
        <v>3656051.85</v>
      </c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80"/>
      <c r="DU31" s="178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80"/>
      <c r="EH31" s="178"/>
      <c r="EI31" s="179"/>
      <c r="EJ31" s="179"/>
      <c r="EK31" s="179"/>
      <c r="EL31" s="179"/>
      <c r="EM31" s="179"/>
      <c r="EN31" s="179"/>
      <c r="EO31" s="179"/>
      <c r="EP31" s="179"/>
      <c r="EQ31" s="179"/>
      <c r="ER31" s="179"/>
      <c r="ES31" s="179"/>
      <c r="ET31" s="180"/>
      <c r="EU31" s="178"/>
      <c r="EV31" s="179"/>
      <c r="EW31" s="179"/>
      <c r="EX31" s="179"/>
      <c r="EY31" s="179"/>
      <c r="EZ31" s="179"/>
      <c r="FA31" s="179"/>
      <c r="FB31" s="179"/>
      <c r="FC31" s="179"/>
      <c r="FD31" s="179"/>
      <c r="FE31" s="179"/>
      <c r="FF31" s="179"/>
      <c r="FG31" s="264"/>
    </row>
    <row r="32" spans="1:163" s="33" customFormat="1" ht="12.75" customHeight="1" x14ac:dyDescent="0.3">
      <c r="A32" s="290" t="s">
        <v>275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1"/>
      <c r="BX32" s="392" t="s">
        <v>40</v>
      </c>
      <c r="BY32" s="393"/>
      <c r="BZ32" s="393"/>
      <c r="CA32" s="393"/>
      <c r="CB32" s="393"/>
      <c r="CC32" s="393"/>
      <c r="CD32" s="393"/>
      <c r="CE32" s="393"/>
      <c r="CF32" s="41"/>
      <c r="CG32" s="41"/>
      <c r="CH32" s="394" t="s">
        <v>39</v>
      </c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5"/>
      <c r="CU32" s="396" t="s">
        <v>39</v>
      </c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5"/>
      <c r="DH32" s="389"/>
      <c r="DI32" s="390"/>
      <c r="DJ32" s="390"/>
      <c r="DK32" s="390"/>
      <c r="DL32" s="390"/>
      <c r="DM32" s="390"/>
      <c r="DN32" s="390"/>
      <c r="DO32" s="390"/>
      <c r="DP32" s="390"/>
      <c r="DQ32" s="390"/>
      <c r="DR32" s="390"/>
      <c r="DS32" s="390"/>
      <c r="DT32" s="404"/>
      <c r="DU32" s="389"/>
      <c r="DV32" s="390"/>
      <c r="DW32" s="390"/>
      <c r="DX32" s="390"/>
      <c r="DY32" s="390"/>
      <c r="DZ32" s="390"/>
      <c r="EA32" s="390"/>
      <c r="EB32" s="390"/>
      <c r="EC32" s="390"/>
      <c r="ED32" s="390"/>
      <c r="EE32" s="390"/>
      <c r="EF32" s="390"/>
      <c r="EG32" s="404"/>
      <c r="EH32" s="389"/>
      <c r="EI32" s="390"/>
      <c r="EJ32" s="390"/>
      <c r="EK32" s="390"/>
      <c r="EL32" s="390"/>
      <c r="EM32" s="390"/>
      <c r="EN32" s="390"/>
      <c r="EO32" s="390"/>
      <c r="EP32" s="390"/>
      <c r="EQ32" s="390"/>
      <c r="ER32" s="390"/>
      <c r="ES32" s="390"/>
      <c r="ET32" s="404"/>
      <c r="EU32" s="389"/>
      <c r="EV32" s="390"/>
      <c r="EW32" s="390"/>
      <c r="EX32" s="390"/>
      <c r="EY32" s="390"/>
      <c r="EZ32" s="390"/>
      <c r="FA32" s="390"/>
      <c r="FB32" s="390"/>
      <c r="FC32" s="390"/>
      <c r="FD32" s="390"/>
      <c r="FE32" s="390"/>
      <c r="FF32" s="390"/>
      <c r="FG32" s="391"/>
    </row>
    <row r="33" spans="1:163" s="24" customFormat="1" ht="15.6" x14ac:dyDescent="0.3">
      <c r="A33" s="257" t="s">
        <v>41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387"/>
      <c r="BX33" s="397" t="s">
        <v>42</v>
      </c>
      <c r="BY33" s="398"/>
      <c r="BZ33" s="398"/>
      <c r="CA33" s="398"/>
      <c r="CB33" s="398"/>
      <c r="CC33" s="398"/>
      <c r="CD33" s="398"/>
      <c r="CE33" s="398"/>
      <c r="CF33" s="42" t="s">
        <v>39</v>
      </c>
      <c r="CG33" s="42" t="s">
        <v>39</v>
      </c>
      <c r="CH33" s="399" t="s">
        <v>39</v>
      </c>
      <c r="CI33" s="399"/>
      <c r="CJ33" s="399"/>
      <c r="CK33" s="399"/>
      <c r="CL33" s="399"/>
      <c r="CM33" s="399"/>
      <c r="CN33" s="399"/>
      <c r="CO33" s="399"/>
      <c r="CP33" s="399"/>
      <c r="CQ33" s="399"/>
      <c r="CR33" s="399"/>
      <c r="CS33" s="399"/>
      <c r="CT33" s="400"/>
      <c r="CU33" s="401" t="s">
        <v>39</v>
      </c>
      <c r="CV33" s="402"/>
      <c r="CW33" s="402"/>
      <c r="CX33" s="402"/>
      <c r="CY33" s="402"/>
      <c r="CZ33" s="402"/>
      <c r="DA33" s="402"/>
      <c r="DB33" s="402"/>
      <c r="DC33" s="402"/>
      <c r="DD33" s="402"/>
      <c r="DE33" s="402"/>
      <c r="DF33" s="402"/>
      <c r="DG33" s="403"/>
      <c r="DH33" s="208">
        <f>DH36+DH34+DH46+DH50</f>
        <v>77161997.519999996</v>
      </c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10"/>
      <c r="DU33" s="208">
        <f>DU36+DU34+DU46+DU48+DU50</f>
        <v>75276773.569999993</v>
      </c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10"/>
      <c r="EH33" s="208">
        <f>EH36+EH34+EH46+EH48+EH50</f>
        <v>72189650</v>
      </c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10"/>
      <c r="EU33" s="384"/>
      <c r="EV33" s="385"/>
      <c r="EW33" s="385"/>
      <c r="EX33" s="385"/>
      <c r="EY33" s="385"/>
      <c r="EZ33" s="385"/>
      <c r="FA33" s="385"/>
      <c r="FB33" s="385"/>
      <c r="FC33" s="385"/>
      <c r="FD33" s="385"/>
      <c r="FE33" s="385"/>
      <c r="FF33" s="385"/>
      <c r="FG33" s="386"/>
    </row>
    <row r="34" spans="1:163" s="23" customFormat="1" ht="16.2" thickBot="1" x14ac:dyDescent="0.35">
      <c r="A34" s="187" t="s">
        <v>276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376"/>
      <c r="BX34" s="377" t="s">
        <v>43</v>
      </c>
      <c r="BY34" s="378"/>
      <c r="BZ34" s="378"/>
      <c r="CA34" s="378"/>
      <c r="CB34" s="378"/>
      <c r="CC34" s="378"/>
      <c r="CD34" s="378"/>
      <c r="CE34" s="378"/>
      <c r="CF34" s="43" t="s">
        <v>351</v>
      </c>
      <c r="CG34" s="43" t="s">
        <v>268</v>
      </c>
      <c r="CH34" s="379" t="s">
        <v>44</v>
      </c>
      <c r="CI34" s="379"/>
      <c r="CJ34" s="379"/>
      <c r="CK34" s="379"/>
      <c r="CL34" s="379"/>
      <c r="CM34" s="379"/>
      <c r="CN34" s="379"/>
      <c r="CO34" s="379"/>
      <c r="CP34" s="379"/>
      <c r="CQ34" s="379"/>
      <c r="CR34" s="379"/>
      <c r="CS34" s="379"/>
      <c r="CT34" s="380"/>
      <c r="CU34" s="381"/>
      <c r="CV34" s="382"/>
      <c r="CW34" s="382"/>
      <c r="CX34" s="382"/>
      <c r="CY34" s="382"/>
      <c r="CZ34" s="382"/>
      <c r="DA34" s="382"/>
      <c r="DB34" s="382"/>
      <c r="DC34" s="382"/>
      <c r="DD34" s="382"/>
      <c r="DE34" s="382"/>
      <c r="DF34" s="382"/>
      <c r="DG34" s="383"/>
      <c r="DH34" s="281"/>
      <c r="DI34" s="282"/>
      <c r="DJ34" s="282"/>
      <c r="DK34" s="282"/>
      <c r="DL34" s="282"/>
      <c r="DM34" s="282"/>
      <c r="DN34" s="282"/>
      <c r="DO34" s="282"/>
      <c r="DP34" s="282"/>
      <c r="DQ34" s="282"/>
      <c r="DR34" s="282"/>
      <c r="DS34" s="282"/>
      <c r="DT34" s="388"/>
      <c r="DU34" s="281"/>
      <c r="DV34" s="282"/>
      <c r="DW34" s="282"/>
      <c r="DX34" s="282"/>
      <c r="DY34" s="282"/>
      <c r="DZ34" s="282"/>
      <c r="EA34" s="282"/>
      <c r="EB34" s="282"/>
      <c r="EC34" s="282"/>
      <c r="ED34" s="282"/>
      <c r="EE34" s="282"/>
      <c r="EF34" s="282"/>
      <c r="EG34" s="388"/>
      <c r="EH34" s="281"/>
      <c r="EI34" s="282"/>
      <c r="EJ34" s="282"/>
      <c r="EK34" s="282"/>
      <c r="EL34" s="282"/>
      <c r="EM34" s="282"/>
      <c r="EN34" s="282"/>
      <c r="EO34" s="282"/>
      <c r="EP34" s="282"/>
      <c r="EQ34" s="282"/>
      <c r="ER34" s="282"/>
      <c r="ES34" s="282"/>
      <c r="ET34" s="388"/>
      <c r="EU34" s="281"/>
      <c r="EV34" s="282"/>
      <c r="EW34" s="282"/>
      <c r="EX34" s="282"/>
      <c r="EY34" s="282"/>
      <c r="EZ34" s="282"/>
      <c r="FA34" s="282"/>
      <c r="FB34" s="282"/>
      <c r="FC34" s="282"/>
      <c r="FD34" s="282"/>
      <c r="FE34" s="282"/>
      <c r="FF34" s="282"/>
      <c r="FG34" s="283"/>
    </row>
    <row r="35" spans="1:163" s="27" customFormat="1" ht="0.6" customHeight="1" thickBot="1" x14ac:dyDescent="0.35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7"/>
      <c r="BX35" s="308"/>
      <c r="BY35" s="309"/>
      <c r="BZ35" s="309"/>
      <c r="CA35" s="309"/>
      <c r="CB35" s="309"/>
      <c r="CC35" s="309"/>
      <c r="CD35" s="309"/>
      <c r="CE35" s="310"/>
      <c r="CF35" s="74"/>
      <c r="CG35" s="74"/>
      <c r="CH35" s="311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3"/>
      <c r="CU35" s="314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3"/>
      <c r="DH35" s="315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3"/>
      <c r="DU35" s="315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3"/>
      <c r="EH35" s="315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3"/>
      <c r="EU35" s="316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8"/>
    </row>
    <row r="36" spans="1:163" s="23" customFormat="1" ht="27" customHeight="1" x14ac:dyDescent="0.3">
      <c r="A36" s="408" t="s">
        <v>46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408"/>
      <c r="BE36" s="408"/>
      <c r="BF36" s="408"/>
      <c r="BG36" s="408"/>
      <c r="BH36" s="408"/>
      <c r="BI36" s="408"/>
      <c r="BJ36" s="408"/>
      <c r="BK36" s="408"/>
      <c r="BL36" s="408"/>
      <c r="BM36" s="408"/>
      <c r="BN36" s="408"/>
      <c r="BO36" s="408"/>
      <c r="BP36" s="408"/>
      <c r="BQ36" s="408"/>
      <c r="BR36" s="408"/>
      <c r="BS36" s="408"/>
      <c r="BT36" s="408"/>
      <c r="BU36" s="408"/>
      <c r="BV36" s="408"/>
      <c r="BW36" s="409"/>
      <c r="BX36" s="416" t="s">
        <v>47</v>
      </c>
      <c r="BY36" s="417"/>
      <c r="BZ36" s="417"/>
      <c r="CA36" s="417"/>
      <c r="CB36" s="417"/>
      <c r="CC36" s="417"/>
      <c r="CD36" s="417"/>
      <c r="CE36" s="417"/>
      <c r="CF36" s="44" t="s">
        <v>39</v>
      </c>
      <c r="CG36" s="44" t="s">
        <v>39</v>
      </c>
      <c r="CH36" s="418" t="s">
        <v>48</v>
      </c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9"/>
      <c r="CU36" s="420" t="s">
        <v>39</v>
      </c>
      <c r="CV36" s="421"/>
      <c r="CW36" s="421"/>
      <c r="CX36" s="421"/>
      <c r="CY36" s="421"/>
      <c r="CZ36" s="421"/>
      <c r="DA36" s="421"/>
      <c r="DB36" s="421"/>
      <c r="DC36" s="421"/>
      <c r="DD36" s="421"/>
      <c r="DE36" s="421"/>
      <c r="DF36" s="421"/>
      <c r="DG36" s="422"/>
      <c r="DH36" s="405">
        <f>DH37+DH44+DH45</f>
        <v>74464861.579999998</v>
      </c>
      <c r="DI36" s="406"/>
      <c r="DJ36" s="406"/>
      <c r="DK36" s="406"/>
      <c r="DL36" s="406"/>
      <c r="DM36" s="406"/>
      <c r="DN36" s="406"/>
      <c r="DO36" s="406"/>
      <c r="DP36" s="406"/>
      <c r="DQ36" s="406"/>
      <c r="DR36" s="406"/>
      <c r="DS36" s="406"/>
      <c r="DT36" s="423"/>
      <c r="DU36" s="405">
        <f t="shared" ref="DU36" si="2">DU37+DU44+DU45</f>
        <v>75276773.569999993</v>
      </c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6"/>
      <c r="EG36" s="423"/>
      <c r="EH36" s="405">
        <f t="shared" ref="EH36" si="3">EH37+EH44+EH45</f>
        <v>72189650</v>
      </c>
      <c r="EI36" s="406"/>
      <c r="EJ36" s="406"/>
      <c r="EK36" s="406"/>
      <c r="EL36" s="406"/>
      <c r="EM36" s="406"/>
      <c r="EN36" s="406"/>
      <c r="EO36" s="406"/>
      <c r="EP36" s="406"/>
      <c r="EQ36" s="406"/>
      <c r="ER36" s="406"/>
      <c r="ES36" s="406"/>
      <c r="ET36" s="423"/>
      <c r="EU36" s="405">
        <f t="shared" ref="EU36" si="4">EU37+EU44</f>
        <v>0</v>
      </c>
      <c r="EV36" s="406"/>
      <c r="EW36" s="406"/>
      <c r="EX36" s="406"/>
      <c r="EY36" s="406"/>
      <c r="EZ36" s="406"/>
      <c r="FA36" s="406"/>
      <c r="FB36" s="406"/>
      <c r="FC36" s="406"/>
      <c r="FD36" s="406"/>
      <c r="FE36" s="406"/>
      <c r="FF36" s="406"/>
      <c r="FG36" s="407"/>
    </row>
    <row r="37" spans="1:163" s="26" customFormat="1" ht="46.5" customHeight="1" x14ac:dyDescent="0.3">
      <c r="A37" s="414" t="s">
        <v>197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/>
      <c r="BJ37" s="414"/>
      <c r="BK37" s="414"/>
      <c r="BL37" s="414"/>
      <c r="BM37" s="414"/>
      <c r="BN37" s="414"/>
      <c r="BO37" s="414"/>
      <c r="BP37" s="414"/>
      <c r="BQ37" s="414"/>
      <c r="BR37" s="414"/>
      <c r="BS37" s="414"/>
      <c r="BT37" s="414"/>
      <c r="BU37" s="414"/>
      <c r="BV37" s="414"/>
      <c r="BW37" s="415"/>
      <c r="BX37" s="226" t="s">
        <v>49</v>
      </c>
      <c r="BY37" s="227"/>
      <c r="BZ37" s="227"/>
      <c r="CA37" s="227"/>
      <c r="CB37" s="227"/>
      <c r="CC37" s="227"/>
      <c r="CD37" s="227"/>
      <c r="CE37" s="227"/>
      <c r="CF37" s="45" t="s">
        <v>39</v>
      </c>
      <c r="CG37" s="45" t="s">
        <v>39</v>
      </c>
      <c r="CH37" s="228" t="s">
        <v>48</v>
      </c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9"/>
      <c r="CU37" s="230" t="s">
        <v>201</v>
      </c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9"/>
      <c r="DH37" s="205">
        <f>DH39+DH40+DH41+DH43+DH42</f>
        <v>74464861.579999998</v>
      </c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31"/>
      <c r="DU37" s="205">
        <f t="shared" ref="DU37" si="5">DU39+DU40+DU41+DU43+DU42</f>
        <v>75276773.569999993</v>
      </c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31"/>
      <c r="EH37" s="205">
        <f t="shared" ref="EH37" si="6">EH39+EH40+EH41+EH43+EH42</f>
        <v>72189650</v>
      </c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  <c r="ET37" s="231"/>
      <c r="EU37" s="205"/>
      <c r="EV37" s="206"/>
      <c r="EW37" s="206"/>
      <c r="EX37" s="206"/>
      <c r="EY37" s="206"/>
      <c r="EZ37" s="206"/>
      <c r="FA37" s="206"/>
      <c r="FB37" s="206"/>
      <c r="FC37" s="206"/>
      <c r="FD37" s="206"/>
      <c r="FE37" s="206"/>
      <c r="FF37" s="206"/>
      <c r="FG37" s="207"/>
    </row>
    <row r="38" spans="1:163" s="19" customFormat="1" ht="11.25" customHeight="1" x14ac:dyDescent="0.3">
      <c r="A38" s="514" t="s">
        <v>120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4"/>
      <c r="T38" s="514"/>
      <c r="U38" s="514"/>
      <c r="V38" s="514"/>
      <c r="W38" s="514"/>
      <c r="X38" s="514"/>
      <c r="Y38" s="514"/>
      <c r="Z38" s="514"/>
      <c r="AA38" s="514"/>
      <c r="AB38" s="514"/>
      <c r="AC38" s="514"/>
      <c r="AD38" s="514"/>
      <c r="AE38" s="514"/>
      <c r="AF38" s="514"/>
      <c r="AG38" s="514"/>
      <c r="AH38" s="514"/>
      <c r="AI38" s="514"/>
      <c r="AJ38" s="514"/>
      <c r="AK38" s="514"/>
      <c r="AL38" s="514"/>
      <c r="AM38" s="514"/>
      <c r="AN38" s="514"/>
      <c r="AO38" s="514"/>
      <c r="AP38" s="514"/>
      <c r="AQ38" s="514"/>
      <c r="AR38" s="514"/>
      <c r="AS38" s="514"/>
      <c r="AT38" s="514"/>
      <c r="AU38" s="514"/>
      <c r="AV38" s="514"/>
      <c r="AW38" s="514"/>
      <c r="AX38" s="514"/>
      <c r="AY38" s="514"/>
      <c r="AZ38" s="514"/>
      <c r="BA38" s="514"/>
      <c r="BB38" s="514"/>
      <c r="BC38" s="514"/>
      <c r="BD38" s="514"/>
      <c r="BE38" s="514"/>
      <c r="BF38" s="514"/>
      <c r="BG38" s="514"/>
      <c r="BH38" s="514"/>
      <c r="BI38" s="514"/>
      <c r="BJ38" s="514"/>
      <c r="BK38" s="514"/>
      <c r="BL38" s="514"/>
      <c r="BM38" s="514"/>
      <c r="BN38" s="514"/>
      <c r="BO38" s="514"/>
      <c r="BP38" s="514"/>
      <c r="BQ38" s="514"/>
      <c r="BR38" s="514"/>
      <c r="BS38" s="514"/>
      <c r="BT38" s="514"/>
      <c r="BU38" s="514"/>
      <c r="BV38" s="514"/>
      <c r="BW38" s="514"/>
      <c r="BX38" s="482"/>
      <c r="BY38" s="483"/>
      <c r="BZ38" s="483"/>
      <c r="CA38" s="483"/>
      <c r="CB38" s="483"/>
      <c r="CC38" s="483"/>
      <c r="CD38" s="483"/>
      <c r="CE38" s="483"/>
      <c r="CF38" s="40"/>
      <c r="CG38" s="40"/>
      <c r="CH38" s="486"/>
      <c r="CI38" s="486"/>
      <c r="CJ38" s="486"/>
      <c r="CK38" s="486"/>
      <c r="CL38" s="486"/>
      <c r="CM38" s="486"/>
      <c r="CN38" s="486"/>
      <c r="CO38" s="486"/>
      <c r="CP38" s="486"/>
      <c r="CQ38" s="486"/>
      <c r="CR38" s="486"/>
      <c r="CS38" s="486"/>
      <c r="CT38" s="487"/>
      <c r="CU38" s="485"/>
      <c r="CV38" s="486"/>
      <c r="CW38" s="486"/>
      <c r="CX38" s="486"/>
      <c r="CY38" s="486"/>
      <c r="CZ38" s="486"/>
      <c r="DA38" s="486"/>
      <c r="DB38" s="486"/>
      <c r="DC38" s="486"/>
      <c r="DD38" s="486"/>
      <c r="DE38" s="486"/>
      <c r="DF38" s="486"/>
      <c r="DG38" s="487"/>
      <c r="DH38" s="178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80"/>
      <c r="DU38" s="178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80"/>
      <c r="EH38" s="178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80"/>
      <c r="EU38" s="178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264"/>
    </row>
    <row r="39" spans="1:163" s="19" customFormat="1" ht="148.80000000000001" customHeight="1" x14ac:dyDescent="0.3">
      <c r="A39" s="200" t="s">
        <v>216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16"/>
      <c r="BX39" s="133"/>
      <c r="BY39" s="134"/>
      <c r="BZ39" s="134"/>
      <c r="CA39" s="134"/>
      <c r="CB39" s="134"/>
      <c r="CC39" s="134"/>
      <c r="CD39" s="134"/>
      <c r="CE39" s="134"/>
      <c r="CF39" s="46" t="s">
        <v>299</v>
      </c>
      <c r="CG39" s="46" t="s">
        <v>268</v>
      </c>
      <c r="CH39" s="146" t="s">
        <v>48</v>
      </c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7"/>
      <c r="CU39" s="153" t="s">
        <v>201</v>
      </c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7"/>
      <c r="DH39" s="167">
        <v>62528433.5</v>
      </c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9"/>
      <c r="DU39" s="167">
        <v>64170000</v>
      </c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9"/>
      <c r="EH39" s="167">
        <f>DU39</f>
        <v>64170000</v>
      </c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9"/>
      <c r="EU39" s="167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71"/>
    </row>
    <row r="40" spans="1:163" s="19" customFormat="1" ht="39.75" customHeight="1" x14ac:dyDescent="0.3">
      <c r="A40" s="200" t="s">
        <v>217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16"/>
      <c r="BX40" s="133"/>
      <c r="BY40" s="134"/>
      <c r="BZ40" s="134"/>
      <c r="CA40" s="134"/>
      <c r="CB40" s="134"/>
      <c r="CC40" s="134"/>
      <c r="CD40" s="134"/>
      <c r="CE40" s="134"/>
      <c r="CF40" s="47" t="s">
        <v>298</v>
      </c>
      <c r="CG40" s="47" t="s">
        <v>268</v>
      </c>
      <c r="CH40" s="146" t="s">
        <v>48</v>
      </c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7"/>
      <c r="CU40" s="153" t="s">
        <v>201</v>
      </c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7"/>
      <c r="DH40" s="167">
        <v>8298946.46</v>
      </c>
      <c r="DI40" s="168"/>
      <c r="DJ40" s="168"/>
      <c r="DK40" s="168"/>
      <c r="DL40" s="168"/>
      <c r="DM40" s="168"/>
      <c r="DN40" s="168"/>
      <c r="DO40" s="168"/>
      <c r="DP40" s="168"/>
      <c r="DQ40" s="168"/>
      <c r="DR40" s="168"/>
      <c r="DS40" s="168"/>
      <c r="DT40" s="169"/>
      <c r="DU40" s="167">
        <v>8445400</v>
      </c>
      <c r="DV40" s="168"/>
      <c r="DW40" s="168"/>
      <c r="DX40" s="168"/>
      <c r="DY40" s="168"/>
      <c r="DZ40" s="168"/>
      <c r="EA40" s="168"/>
      <c r="EB40" s="168"/>
      <c r="EC40" s="168"/>
      <c r="ED40" s="168"/>
      <c r="EE40" s="168"/>
      <c r="EF40" s="168"/>
      <c r="EG40" s="169"/>
      <c r="EH40" s="167">
        <v>8019650</v>
      </c>
      <c r="EI40" s="168"/>
      <c r="EJ40" s="168"/>
      <c r="EK40" s="168"/>
      <c r="EL40" s="168"/>
      <c r="EM40" s="168"/>
      <c r="EN40" s="168"/>
      <c r="EO40" s="168"/>
      <c r="EP40" s="168"/>
      <c r="EQ40" s="168"/>
      <c r="ER40" s="168"/>
      <c r="ES40" s="168"/>
      <c r="ET40" s="169"/>
      <c r="EU40" s="167"/>
      <c r="EV40" s="168"/>
      <c r="EW40" s="168"/>
      <c r="EX40" s="168"/>
      <c r="EY40" s="168"/>
      <c r="EZ40" s="168"/>
      <c r="FA40" s="168"/>
      <c r="FB40" s="168"/>
      <c r="FC40" s="168"/>
      <c r="FD40" s="168"/>
      <c r="FE40" s="168"/>
      <c r="FF40" s="168"/>
      <c r="FG40" s="171"/>
    </row>
    <row r="41" spans="1:163" s="19" customFormat="1" ht="54" customHeight="1" x14ac:dyDescent="0.3">
      <c r="A41" s="200" t="s">
        <v>259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16"/>
      <c r="BX41" s="133"/>
      <c r="BY41" s="134"/>
      <c r="BZ41" s="134"/>
      <c r="CA41" s="134"/>
      <c r="CB41" s="134"/>
      <c r="CC41" s="134"/>
      <c r="CD41" s="134"/>
      <c r="CE41" s="134"/>
      <c r="CF41" s="46" t="s">
        <v>300</v>
      </c>
      <c r="CG41" s="46" t="s">
        <v>268</v>
      </c>
      <c r="CH41" s="146" t="s">
        <v>48</v>
      </c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7"/>
      <c r="CU41" s="153" t="s">
        <v>201</v>
      </c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7"/>
      <c r="DH41" s="167">
        <v>3021023</v>
      </c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9"/>
      <c r="DU41" s="167">
        <v>1953000</v>
      </c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9"/>
      <c r="EH41" s="167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9"/>
      <c r="EU41" s="167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71"/>
    </row>
    <row r="42" spans="1:163" s="73" customFormat="1" ht="52.2" customHeight="1" x14ac:dyDescent="0.3">
      <c r="A42" s="200" t="s">
        <v>334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16"/>
      <c r="BX42" s="133"/>
      <c r="BY42" s="134"/>
      <c r="BZ42" s="134"/>
      <c r="CA42" s="134"/>
      <c r="CB42" s="134"/>
      <c r="CC42" s="134"/>
      <c r="CD42" s="134"/>
      <c r="CE42" s="134"/>
      <c r="CF42" s="47" t="s">
        <v>354</v>
      </c>
      <c r="CG42" s="47" t="s">
        <v>268</v>
      </c>
      <c r="CH42" s="146" t="s">
        <v>48</v>
      </c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7"/>
      <c r="CU42" s="153" t="s">
        <v>201</v>
      </c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7"/>
      <c r="DH42" s="167">
        <v>590418.62</v>
      </c>
      <c r="DI42" s="168"/>
      <c r="DJ42" s="168"/>
      <c r="DK42" s="168"/>
      <c r="DL42" s="168"/>
      <c r="DM42" s="168"/>
      <c r="DN42" s="168"/>
      <c r="DO42" s="168"/>
      <c r="DP42" s="168"/>
      <c r="DQ42" s="168"/>
      <c r="DR42" s="168"/>
      <c r="DS42" s="168"/>
      <c r="DT42" s="169"/>
      <c r="DU42" s="167">
        <v>708373.57</v>
      </c>
      <c r="DV42" s="168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9"/>
      <c r="EH42" s="167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9"/>
      <c r="EU42" s="167"/>
      <c r="EV42" s="168"/>
      <c r="EW42" s="168"/>
      <c r="EX42" s="168"/>
      <c r="EY42" s="168"/>
      <c r="EZ42" s="168"/>
      <c r="FA42" s="168"/>
      <c r="FB42" s="168"/>
      <c r="FC42" s="168"/>
      <c r="FD42" s="168"/>
      <c r="FE42" s="168"/>
      <c r="FF42" s="168"/>
      <c r="FG42" s="171"/>
    </row>
    <row r="43" spans="1:163" s="71" customFormat="1" ht="69" customHeight="1" x14ac:dyDescent="0.3">
      <c r="A43" s="200" t="s">
        <v>365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16"/>
      <c r="BX43" s="133"/>
      <c r="BY43" s="134"/>
      <c r="BZ43" s="134"/>
      <c r="CA43" s="134"/>
      <c r="CB43" s="134"/>
      <c r="CC43" s="134"/>
      <c r="CD43" s="134"/>
      <c r="CE43" s="134"/>
      <c r="CF43" s="46" t="s">
        <v>366</v>
      </c>
      <c r="CG43" s="46" t="s">
        <v>268</v>
      </c>
      <c r="CH43" s="146" t="s">
        <v>48</v>
      </c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7"/>
      <c r="CU43" s="153" t="s">
        <v>201</v>
      </c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7"/>
      <c r="DH43" s="167">
        <v>26040</v>
      </c>
      <c r="DI43" s="168"/>
      <c r="DJ43" s="168"/>
      <c r="DK43" s="168"/>
      <c r="DL43" s="168"/>
      <c r="DM43" s="168"/>
      <c r="DN43" s="168"/>
      <c r="DO43" s="168"/>
      <c r="DP43" s="168"/>
      <c r="DQ43" s="168"/>
      <c r="DR43" s="168"/>
      <c r="DS43" s="168"/>
      <c r="DT43" s="169"/>
      <c r="DU43" s="167"/>
      <c r="DV43" s="168"/>
      <c r="DW43" s="168"/>
      <c r="DX43" s="168"/>
      <c r="DY43" s="168"/>
      <c r="DZ43" s="168"/>
      <c r="EA43" s="168"/>
      <c r="EB43" s="168"/>
      <c r="EC43" s="168"/>
      <c r="ED43" s="168"/>
      <c r="EE43" s="168"/>
      <c r="EF43" s="168"/>
      <c r="EG43" s="169"/>
      <c r="EH43" s="167"/>
      <c r="EI43" s="168"/>
      <c r="EJ43" s="168"/>
      <c r="EK43" s="168"/>
      <c r="EL43" s="168"/>
      <c r="EM43" s="168"/>
      <c r="EN43" s="168"/>
      <c r="EO43" s="168"/>
      <c r="EP43" s="168"/>
      <c r="EQ43" s="168"/>
      <c r="ER43" s="168"/>
      <c r="ES43" s="168"/>
      <c r="ET43" s="169"/>
      <c r="EU43" s="167"/>
      <c r="EV43" s="168"/>
      <c r="EW43" s="168"/>
      <c r="EX43" s="168"/>
      <c r="EY43" s="168"/>
      <c r="EZ43" s="168"/>
      <c r="FA43" s="168"/>
      <c r="FB43" s="168"/>
      <c r="FC43" s="168"/>
      <c r="FD43" s="168"/>
      <c r="FE43" s="168"/>
      <c r="FF43" s="168"/>
      <c r="FG43" s="171"/>
    </row>
    <row r="44" spans="1:163" s="26" customFormat="1" ht="15.6" x14ac:dyDescent="0.3">
      <c r="A44" s="414" t="s">
        <v>204</v>
      </c>
      <c r="B44" s="414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4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4"/>
      <c r="BN44" s="414"/>
      <c r="BO44" s="414"/>
      <c r="BP44" s="414"/>
      <c r="BQ44" s="414"/>
      <c r="BR44" s="414"/>
      <c r="BS44" s="414"/>
      <c r="BT44" s="414"/>
      <c r="BU44" s="414"/>
      <c r="BV44" s="414"/>
      <c r="BW44" s="415"/>
      <c r="BX44" s="226"/>
      <c r="BY44" s="227"/>
      <c r="BZ44" s="227"/>
      <c r="CA44" s="227"/>
      <c r="CB44" s="227"/>
      <c r="CC44" s="227"/>
      <c r="CD44" s="227"/>
      <c r="CE44" s="227"/>
      <c r="CF44" s="45" t="s">
        <v>351</v>
      </c>
      <c r="CG44" s="45" t="s">
        <v>268</v>
      </c>
      <c r="CH44" s="228" t="s">
        <v>48</v>
      </c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9"/>
      <c r="CU44" s="230" t="s">
        <v>202</v>
      </c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9"/>
      <c r="DH44" s="205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31"/>
      <c r="DU44" s="205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31"/>
      <c r="EH44" s="205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31"/>
      <c r="EU44" s="205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7"/>
    </row>
    <row r="45" spans="1:163" s="26" customFormat="1" ht="31.2" customHeight="1" x14ac:dyDescent="0.3">
      <c r="A45" s="414" t="s">
        <v>297</v>
      </c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  <c r="BK45" s="414"/>
      <c r="BL45" s="414"/>
      <c r="BM45" s="414"/>
      <c r="BN45" s="414"/>
      <c r="BO45" s="414"/>
      <c r="BP45" s="414"/>
      <c r="BQ45" s="414"/>
      <c r="BR45" s="414"/>
      <c r="BS45" s="414"/>
      <c r="BT45" s="414"/>
      <c r="BU45" s="414"/>
      <c r="BV45" s="414"/>
      <c r="BW45" s="415"/>
      <c r="BX45" s="226"/>
      <c r="BY45" s="227"/>
      <c r="BZ45" s="227"/>
      <c r="CA45" s="227"/>
      <c r="CB45" s="227"/>
      <c r="CC45" s="227"/>
      <c r="CD45" s="227"/>
      <c r="CE45" s="227"/>
      <c r="CF45" s="45" t="s">
        <v>351</v>
      </c>
      <c r="CG45" s="45" t="s">
        <v>268</v>
      </c>
      <c r="CH45" s="228" t="s">
        <v>48</v>
      </c>
      <c r="CI45" s="228"/>
      <c r="CJ45" s="228"/>
      <c r="CK45" s="228"/>
      <c r="CL45" s="228"/>
      <c r="CM45" s="228"/>
      <c r="CN45" s="228"/>
      <c r="CO45" s="228"/>
      <c r="CP45" s="228"/>
      <c r="CQ45" s="228"/>
      <c r="CR45" s="228"/>
      <c r="CS45" s="228"/>
      <c r="CT45" s="229"/>
      <c r="CU45" s="230" t="s">
        <v>296</v>
      </c>
      <c r="CV45" s="228"/>
      <c r="CW45" s="228"/>
      <c r="CX45" s="228"/>
      <c r="CY45" s="228"/>
      <c r="CZ45" s="228"/>
      <c r="DA45" s="228"/>
      <c r="DB45" s="228"/>
      <c r="DC45" s="228"/>
      <c r="DD45" s="228"/>
      <c r="DE45" s="228"/>
      <c r="DF45" s="228"/>
      <c r="DG45" s="229"/>
      <c r="DH45" s="205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31"/>
      <c r="DU45" s="205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31"/>
      <c r="EH45" s="205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31"/>
      <c r="EU45" s="205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7"/>
    </row>
    <row r="46" spans="1:163" s="23" customFormat="1" ht="26.25" customHeight="1" x14ac:dyDescent="0.3">
      <c r="A46" s="408" t="s">
        <v>50</v>
      </c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  <c r="BD46" s="408"/>
      <c r="BE46" s="408"/>
      <c r="BF46" s="408"/>
      <c r="BG46" s="408"/>
      <c r="BH46" s="408"/>
      <c r="BI46" s="408"/>
      <c r="BJ46" s="408"/>
      <c r="BK46" s="408"/>
      <c r="BL46" s="408"/>
      <c r="BM46" s="408"/>
      <c r="BN46" s="408"/>
      <c r="BO46" s="408"/>
      <c r="BP46" s="408"/>
      <c r="BQ46" s="408"/>
      <c r="BR46" s="408"/>
      <c r="BS46" s="408"/>
      <c r="BT46" s="408"/>
      <c r="BU46" s="408"/>
      <c r="BV46" s="408"/>
      <c r="BW46" s="409"/>
      <c r="BX46" s="410" t="s">
        <v>51</v>
      </c>
      <c r="BY46" s="411"/>
      <c r="BZ46" s="411"/>
      <c r="CA46" s="411"/>
      <c r="CB46" s="411"/>
      <c r="CC46" s="411"/>
      <c r="CD46" s="411"/>
      <c r="CE46" s="411"/>
      <c r="CF46" s="77" t="s">
        <v>39</v>
      </c>
      <c r="CG46" s="48" t="s">
        <v>39</v>
      </c>
      <c r="CH46" s="412" t="s">
        <v>52</v>
      </c>
      <c r="CI46" s="412"/>
      <c r="CJ46" s="412"/>
      <c r="CK46" s="412"/>
      <c r="CL46" s="412"/>
      <c r="CM46" s="412"/>
      <c r="CN46" s="412"/>
      <c r="CO46" s="412"/>
      <c r="CP46" s="412"/>
      <c r="CQ46" s="412"/>
      <c r="CR46" s="412"/>
      <c r="CS46" s="412"/>
      <c r="CT46" s="413"/>
      <c r="CU46" s="181" t="s">
        <v>39</v>
      </c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3"/>
      <c r="DH46" s="191">
        <f>DH47+DH48+DH49</f>
        <v>13728</v>
      </c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3"/>
      <c r="DU46" s="191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3"/>
      <c r="EH46" s="191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3"/>
      <c r="EU46" s="191"/>
      <c r="EV46" s="192"/>
      <c r="EW46" s="192"/>
      <c r="EX46" s="192"/>
      <c r="EY46" s="192"/>
      <c r="EZ46" s="192"/>
      <c r="FA46" s="192"/>
      <c r="FB46" s="192"/>
      <c r="FC46" s="192"/>
      <c r="FD46" s="192"/>
      <c r="FE46" s="192"/>
      <c r="FF46" s="192"/>
      <c r="FG46" s="256"/>
    </row>
    <row r="47" spans="1:163" s="19" customFormat="1" ht="15.6" x14ac:dyDescent="0.3">
      <c r="A47" s="200" t="s">
        <v>218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16"/>
      <c r="BX47" s="133"/>
      <c r="BY47" s="134"/>
      <c r="BZ47" s="134"/>
      <c r="CA47" s="134"/>
      <c r="CB47" s="134"/>
      <c r="CC47" s="134"/>
      <c r="CD47" s="134"/>
      <c r="CE47" s="134"/>
      <c r="CF47" s="47"/>
      <c r="CG47" s="47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7"/>
      <c r="CU47" s="153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7"/>
      <c r="DH47" s="167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9"/>
      <c r="DU47" s="167"/>
      <c r="DV47" s="168"/>
      <c r="DW47" s="168"/>
      <c r="DX47" s="168"/>
      <c r="DY47" s="168"/>
      <c r="DZ47" s="168"/>
      <c r="EA47" s="168"/>
      <c r="EB47" s="168"/>
      <c r="EC47" s="168"/>
      <c r="ED47" s="168"/>
      <c r="EE47" s="168"/>
      <c r="EF47" s="168"/>
      <c r="EG47" s="169"/>
      <c r="EH47" s="167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9"/>
      <c r="EU47" s="167"/>
      <c r="EV47" s="168"/>
      <c r="EW47" s="168"/>
      <c r="EX47" s="168"/>
      <c r="EY47" s="168"/>
      <c r="EZ47" s="168"/>
      <c r="FA47" s="168"/>
      <c r="FB47" s="168"/>
      <c r="FC47" s="168"/>
      <c r="FD47" s="168"/>
      <c r="FE47" s="168"/>
      <c r="FF47" s="168"/>
      <c r="FG47" s="171"/>
    </row>
    <row r="48" spans="1:163" s="103" customFormat="1" ht="53.4" customHeight="1" x14ac:dyDescent="0.3">
      <c r="A48" s="425" t="s">
        <v>369</v>
      </c>
      <c r="B48" s="425"/>
      <c r="C48" s="425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  <c r="AJ48" s="425"/>
      <c r="AK48" s="425"/>
      <c r="AL48" s="425"/>
      <c r="AM48" s="425"/>
      <c r="AN48" s="425"/>
      <c r="AO48" s="425"/>
      <c r="AP48" s="425"/>
      <c r="AQ48" s="425"/>
      <c r="AR48" s="425"/>
      <c r="AS48" s="425"/>
      <c r="AT48" s="425"/>
      <c r="AU48" s="425"/>
      <c r="AV48" s="425"/>
      <c r="AW48" s="425"/>
      <c r="AX48" s="425"/>
      <c r="AY48" s="425"/>
      <c r="AZ48" s="425"/>
      <c r="BA48" s="425"/>
      <c r="BB48" s="425"/>
      <c r="BC48" s="425"/>
      <c r="BD48" s="425"/>
      <c r="BE48" s="425"/>
      <c r="BF48" s="425"/>
      <c r="BG48" s="425"/>
      <c r="BH48" s="425"/>
      <c r="BI48" s="425"/>
      <c r="BJ48" s="425"/>
      <c r="BK48" s="425"/>
      <c r="BL48" s="425"/>
      <c r="BM48" s="425"/>
      <c r="BN48" s="425"/>
      <c r="BO48" s="425"/>
      <c r="BP48" s="425"/>
      <c r="BQ48" s="425"/>
      <c r="BR48" s="425"/>
      <c r="BS48" s="425"/>
      <c r="BT48" s="425"/>
      <c r="BU48" s="425"/>
      <c r="BV48" s="425"/>
      <c r="BW48" s="426"/>
      <c r="BX48" s="213" t="s">
        <v>370</v>
      </c>
      <c r="BY48" s="214"/>
      <c r="BZ48" s="214"/>
      <c r="CA48" s="214"/>
      <c r="CB48" s="214"/>
      <c r="CC48" s="214"/>
      <c r="CD48" s="214"/>
      <c r="CE48" s="215"/>
      <c r="CF48" s="45" t="s">
        <v>351</v>
      </c>
      <c r="CG48" s="45" t="s">
        <v>268</v>
      </c>
      <c r="CH48" s="228" t="s">
        <v>52</v>
      </c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9"/>
      <c r="CU48" s="230" t="s">
        <v>371</v>
      </c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9"/>
      <c r="DH48" s="205">
        <v>13728</v>
      </c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31"/>
      <c r="DU48" s="239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1"/>
      <c r="EH48" s="239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1"/>
      <c r="EU48" s="239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424"/>
    </row>
    <row r="49" spans="1:163" s="19" customFormat="1" ht="15.6" x14ac:dyDescent="0.3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16"/>
      <c r="BX49" s="133"/>
      <c r="BY49" s="134"/>
      <c r="BZ49" s="134"/>
      <c r="CA49" s="134"/>
      <c r="CB49" s="134"/>
      <c r="CC49" s="134"/>
      <c r="CD49" s="134"/>
      <c r="CE49" s="134"/>
      <c r="CF49" s="75"/>
      <c r="CG49" s="47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7"/>
      <c r="CU49" s="153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7"/>
      <c r="DH49" s="167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9"/>
      <c r="DU49" s="167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9"/>
      <c r="EH49" s="167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9"/>
      <c r="EU49" s="167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8"/>
      <c r="FG49" s="171"/>
    </row>
    <row r="50" spans="1:163" s="25" customFormat="1" ht="18" customHeight="1" x14ac:dyDescent="0.3">
      <c r="A50" s="408" t="s">
        <v>53</v>
      </c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  <c r="AR50" s="408"/>
      <c r="AS50" s="408"/>
      <c r="AT50" s="408"/>
      <c r="AU50" s="408"/>
      <c r="AV50" s="408"/>
      <c r="AW50" s="408"/>
      <c r="AX50" s="408"/>
      <c r="AY50" s="408"/>
      <c r="AZ50" s="408"/>
      <c r="BA50" s="408"/>
      <c r="BB50" s="408"/>
      <c r="BC50" s="408"/>
      <c r="BD50" s="408"/>
      <c r="BE50" s="408"/>
      <c r="BF50" s="408"/>
      <c r="BG50" s="408"/>
      <c r="BH50" s="408"/>
      <c r="BI50" s="408"/>
      <c r="BJ50" s="408"/>
      <c r="BK50" s="408"/>
      <c r="BL50" s="408"/>
      <c r="BM50" s="408"/>
      <c r="BN50" s="408"/>
      <c r="BO50" s="408"/>
      <c r="BP50" s="408"/>
      <c r="BQ50" s="408"/>
      <c r="BR50" s="408"/>
      <c r="BS50" s="408"/>
      <c r="BT50" s="408"/>
      <c r="BU50" s="408"/>
      <c r="BV50" s="408"/>
      <c r="BW50" s="409"/>
      <c r="BX50" s="410" t="s">
        <v>54</v>
      </c>
      <c r="BY50" s="411"/>
      <c r="BZ50" s="411"/>
      <c r="CA50" s="411"/>
      <c r="CB50" s="411"/>
      <c r="CC50" s="411"/>
      <c r="CD50" s="411"/>
      <c r="CE50" s="431"/>
      <c r="CF50" s="49" t="s">
        <v>39</v>
      </c>
      <c r="CG50" s="80" t="s">
        <v>39</v>
      </c>
      <c r="CH50" s="432" t="s">
        <v>55</v>
      </c>
      <c r="CI50" s="412"/>
      <c r="CJ50" s="412"/>
      <c r="CK50" s="412"/>
      <c r="CL50" s="412"/>
      <c r="CM50" s="412"/>
      <c r="CN50" s="412"/>
      <c r="CO50" s="412"/>
      <c r="CP50" s="412"/>
      <c r="CQ50" s="412"/>
      <c r="CR50" s="412"/>
      <c r="CS50" s="412"/>
      <c r="CT50" s="413"/>
      <c r="CU50" s="432" t="s">
        <v>39</v>
      </c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3"/>
      <c r="DH50" s="427">
        <f>DH51+DH63+DH66+DH67</f>
        <v>2683407.94</v>
      </c>
      <c r="DI50" s="428"/>
      <c r="DJ50" s="428"/>
      <c r="DK50" s="428"/>
      <c r="DL50" s="428"/>
      <c r="DM50" s="428"/>
      <c r="DN50" s="428"/>
      <c r="DO50" s="428"/>
      <c r="DP50" s="428"/>
      <c r="DQ50" s="428"/>
      <c r="DR50" s="428"/>
      <c r="DS50" s="428"/>
      <c r="DT50" s="429"/>
      <c r="DU50" s="427">
        <f>DU51+DU63</f>
        <v>0</v>
      </c>
      <c r="DV50" s="428"/>
      <c r="DW50" s="428"/>
      <c r="DX50" s="428"/>
      <c r="DY50" s="428"/>
      <c r="DZ50" s="428"/>
      <c r="EA50" s="428"/>
      <c r="EB50" s="428"/>
      <c r="EC50" s="428"/>
      <c r="ED50" s="428"/>
      <c r="EE50" s="428"/>
      <c r="EF50" s="428"/>
      <c r="EG50" s="429"/>
      <c r="EH50" s="427">
        <f>EH51+EH63</f>
        <v>0</v>
      </c>
      <c r="EI50" s="428"/>
      <c r="EJ50" s="428"/>
      <c r="EK50" s="428"/>
      <c r="EL50" s="428"/>
      <c r="EM50" s="428"/>
      <c r="EN50" s="428"/>
      <c r="EO50" s="428"/>
      <c r="EP50" s="428"/>
      <c r="EQ50" s="428"/>
      <c r="ER50" s="428"/>
      <c r="ES50" s="428"/>
      <c r="ET50" s="429"/>
      <c r="EU50" s="427"/>
      <c r="EV50" s="428"/>
      <c r="EW50" s="428"/>
      <c r="EX50" s="428"/>
      <c r="EY50" s="428"/>
      <c r="EZ50" s="428"/>
      <c r="FA50" s="428"/>
      <c r="FB50" s="428"/>
      <c r="FC50" s="428"/>
      <c r="FD50" s="428"/>
      <c r="FE50" s="428"/>
      <c r="FF50" s="428"/>
      <c r="FG50" s="430"/>
    </row>
    <row r="51" spans="1:163" s="26" customFormat="1" ht="13.5" customHeight="1" x14ac:dyDescent="0.3">
      <c r="A51" s="518" t="s">
        <v>45</v>
      </c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  <c r="AQ51" s="518"/>
      <c r="AR51" s="518"/>
      <c r="AS51" s="518"/>
      <c r="AT51" s="518"/>
      <c r="AU51" s="518"/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18"/>
      <c r="BG51" s="518"/>
      <c r="BH51" s="518"/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8"/>
      <c r="BT51" s="518"/>
      <c r="BU51" s="518"/>
      <c r="BV51" s="518"/>
      <c r="BW51" s="519"/>
      <c r="BX51" s="439" t="s">
        <v>305</v>
      </c>
      <c r="BY51" s="440"/>
      <c r="BZ51" s="440"/>
      <c r="CA51" s="440"/>
      <c r="CB51" s="440"/>
      <c r="CC51" s="440"/>
      <c r="CD51" s="440"/>
      <c r="CE51" s="441"/>
      <c r="CF51" s="50"/>
      <c r="CG51" s="84"/>
      <c r="CH51" s="445" t="s">
        <v>55</v>
      </c>
      <c r="CI51" s="446"/>
      <c r="CJ51" s="446"/>
      <c r="CK51" s="446"/>
      <c r="CL51" s="446"/>
      <c r="CM51" s="446"/>
      <c r="CN51" s="446"/>
      <c r="CO51" s="446"/>
      <c r="CP51" s="446"/>
      <c r="CQ51" s="446"/>
      <c r="CR51" s="446"/>
      <c r="CS51" s="446"/>
      <c r="CT51" s="447"/>
      <c r="CU51" s="451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3"/>
      <c r="DH51" s="433">
        <f>DH53+DH54+DH55+DH56+DH57+DH58+DH59+DH62+DH60+DH61</f>
        <v>2173609.81</v>
      </c>
      <c r="DI51" s="434"/>
      <c r="DJ51" s="434"/>
      <c r="DK51" s="434"/>
      <c r="DL51" s="434"/>
      <c r="DM51" s="434"/>
      <c r="DN51" s="434"/>
      <c r="DO51" s="434"/>
      <c r="DP51" s="434"/>
      <c r="DQ51" s="434"/>
      <c r="DR51" s="434"/>
      <c r="DS51" s="434"/>
      <c r="DT51" s="461"/>
      <c r="DU51" s="433">
        <f>DU53+DU54+DU55+DU56+DU57+DU58+DU59+DU62</f>
        <v>0</v>
      </c>
      <c r="DV51" s="434"/>
      <c r="DW51" s="434"/>
      <c r="DX51" s="434"/>
      <c r="DY51" s="434"/>
      <c r="DZ51" s="434"/>
      <c r="EA51" s="434"/>
      <c r="EB51" s="434"/>
      <c r="EC51" s="434"/>
      <c r="ED51" s="434"/>
      <c r="EE51" s="434"/>
      <c r="EF51" s="434"/>
      <c r="EG51" s="461"/>
      <c r="EH51" s="433">
        <f>EH53+EH54+EH55+EH56+EH57+EH58+EH59+EH62</f>
        <v>0</v>
      </c>
      <c r="EI51" s="434"/>
      <c r="EJ51" s="434"/>
      <c r="EK51" s="434"/>
      <c r="EL51" s="434"/>
      <c r="EM51" s="434"/>
      <c r="EN51" s="434"/>
      <c r="EO51" s="434"/>
      <c r="EP51" s="434"/>
      <c r="EQ51" s="434"/>
      <c r="ER51" s="434"/>
      <c r="ES51" s="434"/>
      <c r="ET51" s="461"/>
      <c r="EU51" s="433"/>
      <c r="EV51" s="434"/>
      <c r="EW51" s="434"/>
      <c r="EX51" s="434"/>
      <c r="EY51" s="434"/>
      <c r="EZ51" s="434"/>
      <c r="FA51" s="434"/>
      <c r="FB51" s="434"/>
      <c r="FC51" s="434"/>
      <c r="FD51" s="434"/>
      <c r="FE51" s="434"/>
      <c r="FF51" s="434"/>
      <c r="FG51" s="435"/>
    </row>
    <row r="52" spans="1:163" s="26" customFormat="1" ht="10.8" customHeight="1" x14ac:dyDescent="0.3">
      <c r="A52" s="457" t="s">
        <v>56</v>
      </c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457"/>
      <c r="BO52" s="457"/>
      <c r="BP52" s="457"/>
      <c r="BQ52" s="457"/>
      <c r="BR52" s="457"/>
      <c r="BS52" s="457"/>
      <c r="BT52" s="457"/>
      <c r="BU52" s="457"/>
      <c r="BV52" s="457"/>
      <c r="BW52" s="458"/>
      <c r="BX52" s="442"/>
      <c r="BY52" s="443"/>
      <c r="BZ52" s="443"/>
      <c r="CA52" s="443"/>
      <c r="CB52" s="443"/>
      <c r="CC52" s="443"/>
      <c r="CD52" s="443"/>
      <c r="CE52" s="444"/>
      <c r="CF52" s="51" t="s">
        <v>39</v>
      </c>
      <c r="CG52" s="85" t="s">
        <v>39</v>
      </c>
      <c r="CH52" s="448"/>
      <c r="CI52" s="449"/>
      <c r="CJ52" s="449"/>
      <c r="CK52" s="449"/>
      <c r="CL52" s="449"/>
      <c r="CM52" s="449"/>
      <c r="CN52" s="449"/>
      <c r="CO52" s="449"/>
      <c r="CP52" s="449"/>
      <c r="CQ52" s="449"/>
      <c r="CR52" s="449"/>
      <c r="CS52" s="449"/>
      <c r="CT52" s="450"/>
      <c r="CU52" s="454"/>
      <c r="CV52" s="455"/>
      <c r="CW52" s="455"/>
      <c r="CX52" s="455"/>
      <c r="CY52" s="455"/>
      <c r="CZ52" s="455"/>
      <c r="DA52" s="455"/>
      <c r="DB52" s="455"/>
      <c r="DC52" s="455"/>
      <c r="DD52" s="455"/>
      <c r="DE52" s="455"/>
      <c r="DF52" s="455"/>
      <c r="DG52" s="456"/>
      <c r="DH52" s="436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62"/>
      <c r="DU52" s="436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62"/>
      <c r="EH52" s="436"/>
      <c r="EI52" s="437"/>
      <c r="EJ52" s="437"/>
      <c r="EK52" s="437"/>
      <c r="EL52" s="437"/>
      <c r="EM52" s="437"/>
      <c r="EN52" s="437"/>
      <c r="EO52" s="437"/>
      <c r="EP52" s="437"/>
      <c r="EQ52" s="437"/>
      <c r="ER52" s="437"/>
      <c r="ES52" s="437"/>
      <c r="ET52" s="462"/>
      <c r="EU52" s="436"/>
      <c r="EV52" s="437"/>
      <c r="EW52" s="437"/>
      <c r="EX52" s="437"/>
      <c r="EY52" s="437"/>
      <c r="EZ52" s="437"/>
      <c r="FA52" s="437"/>
      <c r="FB52" s="437"/>
      <c r="FC52" s="437"/>
      <c r="FD52" s="437"/>
      <c r="FE52" s="437"/>
      <c r="FF52" s="437"/>
      <c r="FG52" s="438"/>
    </row>
    <row r="53" spans="1:163" s="22" customFormat="1" ht="15.6" x14ac:dyDescent="0.3">
      <c r="A53" s="148" t="s">
        <v>219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9"/>
      <c r="BX53" s="133"/>
      <c r="BY53" s="134"/>
      <c r="BZ53" s="134"/>
      <c r="CA53" s="134"/>
      <c r="CB53" s="134"/>
      <c r="CC53" s="134"/>
      <c r="CD53" s="134"/>
      <c r="CE53" s="134"/>
      <c r="CF53" s="75" t="s">
        <v>360</v>
      </c>
      <c r="CG53" s="47" t="s">
        <v>268</v>
      </c>
      <c r="CH53" s="146" t="s">
        <v>55</v>
      </c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7"/>
      <c r="CU53" s="153" t="s">
        <v>203</v>
      </c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7"/>
      <c r="DH53" s="167">
        <v>112500</v>
      </c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9"/>
      <c r="DU53" s="167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9"/>
      <c r="EH53" s="167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9"/>
      <c r="EU53" s="167"/>
      <c r="EV53" s="168"/>
      <c r="EW53" s="168"/>
      <c r="EX53" s="168"/>
      <c r="EY53" s="168"/>
      <c r="EZ53" s="168"/>
      <c r="FA53" s="168"/>
      <c r="FB53" s="168"/>
      <c r="FC53" s="168"/>
      <c r="FD53" s="168"/>
      <c r="FE53" s="168"/>
      <c r="FF53" s="168"/>
      <c r="FG53" s="171"/>
    </row>
    <row r="54" spans="1:163" s="22" customFormat="1" ht="15.6" x14ac:dyDescent="0.3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9"/>
      <c r="BX54" s="133"/>
      <c r="BY54" s="134"/>
      <c r="BZ54" s="134"/>
      <c r="CA54" s="134"/>
      <c r="CB54" s="134"/>
      <c r="CC54" s="134"/>
      <c r="CD54" s="134"/>
      <c r="CE54" s="134"/>
      <c r="CF54" s="75" t="s">
        <v>322</v>
      </c>
      <c r="CG54" s="47" t="s">
        <v>268</v>
      </c>
      <c r="CH54" s="146" t="s">
        <v>55</v>
      </c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7"/>
      <c r="CU54" s="153" t="s">
        <v>203</v>
      </c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7"/>
      <c r="DH54" s="167">
        <v>103014.84</v>
      </c>
      <c r="DI54" s="168"/>
      <c r="DJ54" s="168"/>
      <c r="DK54" s="168"/>
      <c r="DL54" s="168"/>
      <c r="DM54" s="168"/>
      <c r="DN54" s="168"/>
      <c r="DO54" s="168"/>
      <c r="DP54" s="168"/>
      <c r="DQ54" s="168"/>
      <c r="DR54" s="168"/>
      <c r="DS54" s="168"/>
      <c r="DT54" s="169"/>
      <c r="DU54" s="167"/>
      <c r="DV54" s="168"/>
      <c r="DW54" s="168"/>
      <c r="DX54" s="168"/>
      <c r="DY54" s="168"/>
      <c r="DZ54" s="168"/>
      <c r="EA54" s="168"/>
      <c r="EB54" s="168"/>
      <c r="EC54" s="168"/>
      <c r="ED54" s="168"/>
      <c r="EE54" s="168"/>
      <c r="EF54" s="168"/>
      <c r="EG54" s="169"/>
      <c r="EH54" s="167"/>
      <c r="EI54" s="168"/>
      <c r="EJ54" s="168"/>
      <c r="EK54" s="168"/>
      <c r="EL54" s="168"/>
      <c r="EM54" s="168"/>
      <c r="EN54" s="168"/>
      <c r="EO54" s="168"/>
      <c r="EP54" s="168"/>
      <c r="EQ54" s="168"/>
      <c r="ER54" s="168"/>
      <c r="ES54" s="168"/>
      <c r="ET54" s="169"/>
      <c r="EU54" s="167"/>
      <c r="EV54" s="168"/>
      <c r="EW54" s="168"/>
      <c r="EX54" s="168"/>
      <c r="EY54" s="168"/>
      <c r="EZ54" s="168"/>
      <c r="FA54" s="168"/>
      <c r="FB54" s="168"/>
      <c r="FC54" s="168"/>
      <c r="FD54" s="168"/>
      <c r="FE54" s="168"/>
      <c r="FF54" s="168"/>
      <c r="FG54" s="171"/>
    </row>
    <row r="55" spans="1:163" s="22" customFormat="1" ht="15.6" x14ac:dyDescent="0.3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9"/>
      <c r="BX55" s="133"/>
      <c r="BY55" s="134"/>
      <c r="BZ55" s="134"/>
      <c r="CA55" s="134"/>
      <c r="CB55" s="134"/>
      <c r="CC55" s="134"/>
      <c r="CD55" s="134"/>
      <c r="CE55" s="134"/>
      <c r="CF55" s="117" t="s">
        <v>309</v>
      </c>
      <c r="CG55" s="47" t="s">
        <v>268</v>
      </c>
      <c r="CH55" s="146" t="s">
        <v>55</v>
      </c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7"/>
      <c r="CU55" s="153" t="s">
        <v>203</v>
      </c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7"/>
      <c r="DH55" s="167">
        <v>975781.98</v>
      </c>
      <c r="DI55" s="168"/>
      <c r="DJ55" s="168"/>
      <c r="DK55" s="168"/>
      <c r="DL55" s="168"/>
      <c r="DM55" s="168"/>
      <c r="DN55" s="168"/>
      <c r="DO55" s="168"/>
      <c r="DP55" s="168"/>
      <c r="DQ55" s="168"/>
      <c r="DR55" s="168"/>
      <c r="DS55" s="168"/>
      <c r="DT55" s="169"/>
      <c r="DU55" s="167"/>
      <c r="DV55" s="168"/>
      <c r="DW55" s="168"/>
      <c r="DX55" s="168"/>
      <c r="DY55" s="168"/>
      <c r="DZ55" s="168"/>
      <c r="EA55" s="168"/>
      <c r="EB55" s="168"/>
      <c r="EC55" s="168"/>
      <c r="ED55" s="168"/>
      <c r="EE55" s="168"/>
      <c r="EF55" s="168"/>
      <c r="EG55" s="169"/>
      <c r="EH55" s="167"/>
      <c r="EI55" s="168"/>
      <c r="EJ55" s="168"/>
      <c r="EK55" s="168"/>
      <c r="EL55" s="168"/>
      <c r="EM55" s="168"/>
      <c r="EN55" s="168"/>
      <c r="EO55" s="168"/>
      <c r="EP55" s="168"/>
      <c r="EQ55" s="168"/>
      <c r="ER55" s="168"/>
      <c r="ES55" s="168"/>
      <c r="ET55" s="169"/>
      <c r="EU55" s="167"/>
      <c r="EV55" s="168"/>
      <c r="EW55" s="168"/>
      <c r="EX55" s="168"/>
      <c r="EY55" s="168"/>
      <c r="EZ55" s="168"/>
      <c r="FA55" s="168"/>
      <c r="FB55" s="168"/>
      <c r="FC55" s="168"/>
      <c r="FD55" s="168"/>
      <c r="FE55" s="168"/>
      <c r="FF55" s="168"/>
      <c r="FG55" s="171"/>
    </row>
    <row r="56" spans="1:163" s="22" customFormat="1" ht="15.6" x14ac:dyDescent="0.3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9"/>
      <c r="BX56" s="133"/>
      <c r="BY56" s="134"/>
      <c r="BZ56" s="134"/>
      <c r="CA56" s="134"/>
      <c r="CB56" s="134"/>
      <c r="CC56" s="134"/>
      <c r="CD56" s="134"/>
      <c r="CE56" s="134"/>
      <c r="CF56" s="75" t="s">
        <v>350</v>
      </c>
      <c r="CG56" s="47" t="s">
        <v>268</v>
      </c>
      <c r="CH56" s="153" t="s">
        <v>55</v>
      </c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7"/>
      <c r="CU56" s="153" t="s">
        <v>203</v>
      </c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7"/>
      <c r="DH56" s="167">
        <v>526315.79</v>
      </c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9"/>
      <c r="DU56" s="167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9"/>
      <c r="EH56" s="167"/>
      <c r="EI56" s="168"/>
      <c r="EJ56" s="168"/>
      <c r="EK56" s="168"/>
      <c r="EL56" s="168"/>
      <c r="EM56" s="168"/>
      <c r="EN56" s="168"/>
      <c r="EO56" s="168"/>
      <c r="EP56" s="168"/>
      <c r="EQ56" s="168"/>
      <c r="ER56" s="168"/>
      <c r="ES56" s="168"/>
      <c r="ET56" s="169"/>
      <c r="EU56" s="167"/>
      <c r="EV56" s="168"/>
      <c r="EW56" s="168"/>
      <c r="EX56" s="168"/>
      <c r="EY56" s="168"/>
      <c r="EZ56" s="168"/>
      <c r="FA56" s="168"/>
      <c r="FB56" s="168"/>
      <c r="FC56" s="168"/>
      <c r="FD56" s="168"/>
      <c r="FE56" s="168"/>
      <c r="FF56" s="168"/>
      <c r="FG56" s="171"/>
    </row>
    <row r="57" spans="1:163" s="22" customFormat="1" ht="15.6" x14ac:dyDescent="0.3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9"/>
      <c r="BX57" s="133"/>
      <c r="BY57" s="134"/>
      <c r="BZ57" s="134"/>
      <c r="CA57" s="134"/>
      <c r="CB57" s="134"/>
      <c r="CC57" s="134"/>
      <c r="CD57" s="134"/>
      <c r="CE57" s="134"/>
      <c r="CF57" s="125" t="s">
        <v>323</v>
      </c>
      <c r="CG57" s="47" t="s">
        <v>268</v>
      </c>
      <c r="CH57" s="153" t="s">
        <v>55</v>
      </c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7"/>
      <c r="CU57" s="153" t="s">
        <v>203</v>
      </c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7"/>
      <c r="DH57" s="167">
        <v>155202.79999999999</v>
      </c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9"/>
      <c r="DU57" s="167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9"/>
      <c r="EH57" s="167"/>
      <c r="EI57" s="168"/>
      <c r="EJ57" s="168"/>
      <c r="EK57" s="168"/>
      <c r="EL57" s="168"/>
      <c r="EM57" s="168"/>
      <c r="EN57" s="168"/>
      <c r="EO57" s="168"/>
      <c r="EP57" s="168"/>
      <c r="EQ57" s="168"/>
      <c r="ER57" s="168"/>
      <c r="ES57" s="168"/>
      <c r="ET57" s="169"/>
      <c r="EU57" s="167"/>
      <c r="EV57" s="168"/>
      <c r="EW57" s="168"/>
      <c r="EX57" s="168"/>
      <c r="EY57" s="168"/>
      <c r="EZ57" s="168"/>
      <c r="FA57" s="168"/>
      <c r="FB57" s="168"/>
      <c r="FC57" s="168"/>
      <c r="FD57" s="168"/>
      <c r="FE57" s="168"/>
      <c r="FF57" s="168"/>
      <c r="FG57" s="171"/>
    </row>
    <row r="58" spans="1:163" s="22" customFormat="1" ht="15.6" x14ac:dyDescent="0.3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9"/>
      <c r="BX58" s="133"/>
      <c r="BY58" s="134"/>
      <c r="BZ58" s="134"/>
      <c r="CA58" s="134"/>
      <c r="CB58" s="134"/>
      <c r="CC58" s="134"/>
      <c r="CD58" s="134"/>
      <c r="CE58" s="134"/>
      <c r="CF58" s="105" t="s">
        <v>355</v>
      </c>
      <c r="CG58" s="47" t="s">
        <v>268</v>
      </c>
      <c r="CH58" s="153" t="s">
        <v>55</v>
      </c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7"/>
      <c r="CU58" s="153" t="s">
        <v>203</v>
      </c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7"/>
      <c r="DH58" s="167">
        <v>40900</v>
      </c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9"/>
      <c r="DU58" s="167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9"/>
      <c r="EH58" s="167"/>
      <c r="EI58" s="168"/>
      <c r="EJ58" s="168"/>
      <c r="EK58" s="168"/>
      <c r="EL58" s="168"/>
      <c r="EM58" s="168"/>
      <c r="EN58" s="168"/>
      <c r="EO58" s="168"/>
      <c r="EP58" s="168"/>
      <c r="EQ58" s="168"/>
      <c r="ER58" s="168"/>
      <c r="ES58" s="168"/>
      <c r="ET58" s="169"/>
      <c r="EU58" s="167"/>
      <c r="EV58" s="168"/>
      <c r="EW58" s="168"/>
      <c r="EX58" s="168"/>
      <c r="EY58" s="168"/>
      <c r="EZ58" s="168"/>
      <c r="FA58" s="168"/>
      <c r="FB58" s="168"/>
      <c r="FC58" s="168"/>
      <c r="FD58" s="168"/>
      <c r="FE58" s="168"/>
      <c r="FF58" s="168"/>
      <c r="FG58" s="171"/>
    </row>
    <row r="59" spans="1:163" s="22" customFormat="1" ht="15.6" x14ac:dyDescent="0.3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9"/>
      <c r="BX59" s="133"/>
      <c r="BY59" s="134"/>
      <c r="BZ59" s="134"/>
      <c r="CA59" s="134"/>
      <c r="CB59" s="134"/>
      <c r="CC59" s="134"/>
      <c r="CD59" s="134"/>
      <c r="CE59" s="134"/>
      <c r="CF59" s="104" t="s">
        <v>309</v>
      </c>
      <c r="CG59" s="47" t="s">
        <v>268</v>
      </c>
      <c r="CH59" s="146" t="s">
        <v>55</v>
      </c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7"/>
      <c r="CU59" s="153" t="s">
        <v>203</v>
      </c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7"/>
      <c r="DH59" s="154">
        <v>9474</v>
      </c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6"/>
      <c r="DU59" s="167"/>
      <c r="DV59" s="168"/>
      <c r="DW59" s="168"/>
      <c r="DX59" s="168"/>
      <c r="DY59" s="168"/>
      <c r="DZ59" s="168"/>
      <c r="EA59" s="168"/>
      <c r="EB59" s="168"/>
      <c r="EC59" s="168"/>
      <c r="ED59" s="168"/>
      <c r="EE59" s="168"/>
      <c r="EF59" s="168"/>
      <c r="EG59" s="169"/>
      <c r="EH59" s="167"/>
      <c r="EI59" s="168"/>
      <c r="EJ59" s="168"/>
      <c r="EK59" s="168"/>
      <c r="EL59" s="168"/>
      <c r="EM59" s="168"/>
      <c r="EN59" s="168"/>
      <c r="EO59" s="168"/>
      <c r="EP59" s="168"/>
      <c r="EQ59" s="168"/>
      <c r="ER59" s="168"/>
      <c r="ES59" s="168"/>
      <c r="ET59" s="169"/>
      <c r="EU59" s="167"/>
      <c r="EV59" s="168"/>
      <c r="EW59" s="168"/>
      <c r="EX59" s="168"/>
      <c r="EY59" s="168"/>
      <c r="EZ59" s="168"/>
      <c r="FA59" s="168"/>
      <c r="FB59" s="168"/>
      <c r="FC59" s="168"/>
      <c r="FD59" s="168"/>
      <c r="FE59" s="168"/>
      <c r="FF59" s="168"/>
      <c r="FG59" s="171"/>
    </row>
    <row r="60" spans="1:163" s="67" customFormat="1" ht="15.6" x14ac:dyDescent="0.3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9"/>
      <c r="BX60" s="133"/>
      <c r="BY60" s="134"/>
      <c r="BZ60" s="134"/>
      <c r="CA60" s="134"/>
      <c r="CB60" s="134"/>
      <c r="CC60" s="134"/>
      <c r="CD60" s="134"/>
      <c r="CE60" s="134"/>
      <c r="CF60" s="128" t="s">
        <v>321</v>
      </c>
      <c r="CG60" s="47" t="s">
        <v>268</v>
      </c>
      <c r="CH60" s="153" t="s">
        <v>55</v>
      </c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7"/>
      <c r="CU60" s="153" t="s">
        <v>203</v>
      </c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7"/>
      <c r="DH60" s="167">
        <v>87620.4</v>
      </c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9"/>
      <c r="DU60" s="167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9"/>
      <c r="EH60" s="167"/>
      <c r="EI60" s="168"/>
      <c r="EJ60" s="168"/>
      <c r="EK60" s="168"/>
      <c r="EL60" s="168"/>
      <c r="EM60" s="168"/>
      <c r="EN60" s="168"/>
      <c r="EO60" s="168"/>
      <c r="EP60" s="168"/>
      <c r="EQ60" s="168"/>
      <c r="ER60" s="168"/>
      <c r="ES60" s="168"/>
      <c r="ET60" s="169"/>
      <c r="EU60" s="167"/>
      <c r="EV60" s="168"/>
      <c r="EW60" s="168"/>
      <c r="EX60" s="168"/>
      <c r="EY60" s="168"/>
      <c r="EZ60" s="168"/>
      <c r="FA60" s="168"/>
      <c r="FB60" s="168"/>
      <c r="FC60" s="168"/>
      <c r="FD60" s="168"/>
      <c r="FE60" s="168"/>
      <c r="FF60" s="168"/>
      <c r="FG60" s="171"/>
    </row>
    <row r="61" spans="1:163" s="67" customFormat="1" ht="15.6" x14ac:dyDescent="0.3">
      <c r="A61" s="148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9"/>
      <c r="BX61" s="133"/>
      <c r="BY61" s="134"/>
      <c r="BZ61" s="134"/>
      <c r="CA61" s="134"/>
      <c r="CB61" s="134"/>
      <c r="CC61" s="134"/>
      <c r="CD61" s="134"/>
      <c r="CE61" s="134"/>
      <c r="CF61" s="128" t="s">
        <v>357</v>
      </c>
      <c r="CG61" s="47" t="s">
        <v>268</v>
      </c>
      <c r="CH61" s="153" t="s">
        <v>55</v>
      </c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7"/>
      <c r="CU61" s="153" t="s">
        <v>203</v>
      </c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7"/>
      <c r="DH61" s="167">
        <v>62800</v>
      </c>
      <c r="DI61" s="168"/>
      <c r="DJ61" s="168"/>
      <c r="DK61" s="168"/>
      <c r="DL61" s="168"/>
      <c r="DM61" s="168"/>
      <c r="DN61" s="168"/>
      <c r="DO61" s="168"/>
      <c r="DP61" s="168"/>
      <c r="DQ61" s="168"/>
      <c r="DR61" s="168"/>
      <c r="DS61" s="168"/>
      <c r="DT61" s="169"/>
      <c r="DU61" s="167"/>
      <c r="DV61" s="168"/>
      <c r="DW61" s="168"/>
      <c r="DX61" s="168"/>
      <c r="DY61" s="168"/>
      <c r="DZ61" s="168"/>
      <c r="EA61" s="168"/>
      <c r="EB61" s="168"/>
      <c r="EC61" s="168"/>
      <c r="ED61" s="168"/>
      <c r="EE61" s="168"/>
      <c r="EF61" s="168"/>
      <c r="EG61" s="169"/>
      <c r="EH61" s="167"/>
      <c r="EI61" s="168"/>
      <c r="EJ61" s="168"/>
      <c r="EK61" s="168"/>
      <c r="EL61" s="168"/>
      <c r="EM61" s="168"/>
      <c r="EN61" s="168"/>
      <c r="EO61" s="168"/>
      <c r="EP61" s="168"/>
      <c r="EQ61" s="168"/>
      <c r="ER61" s="168"/>
      <c r="ES61" s="168"/>
      <c r="ET61" s="169"/>
      <c r="EU61" s="167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68"/>
      <c r="FG61" s="171"/>
    </row>
    <row r="62" spans="1:163" s="22" customFormat="1" ht="15.6" x14ac:dyDescent="0.3">
      <c r="A62" s="148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9"/>
      <c r="BX62" s="133"/>
      <c r="BY62" s="134"/>
      <c r="BZ62" s="134"/>
      <c r="CA62" s="134"/>
      <c r="CB62" s="134"/>
      <c r="CC62" s="134"/>
      <c r="CD62" s="134"/>
      <c r="CE62" s="134"/>
      <c r="CF62" s="99" t="s">
        <v>359</v>
      </c>
      <c r="CG62" s="47" t="s">
        <v>268</v>
      </c>
      <c r="CH62" s="146" t="s">
        <v>55</v>
      </c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7"/>
      <c r="CU62" s="153" t="s">
        <v>203</v>
      </c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7"/>
      <c r="DH62" s="167">
        <v>100000</v>
      </c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9"/>
      <c r="DU62" s="167"/>
      <c r="DV62" s="168"/>
      <c r="DW62" s="168"/>
      <c r="DX62" s="168"/>
      <c r="DY62" s="168"/>
      <c r="DZ62" s="168"/>
      <c r="EA62" s="168"/>
      <c r="EB62" s="168"/>
      <c r="EC62" s="168"/>
      <c r="ED62" s="168"/>
      <c r="EE62" s="168"/>
      <c r="EF62" s="168"/>
      <c r="EG62" s="169"/>
      <c r="EH62" s="167"/>
      <c r="EI62" s="168"/>
      <c r="EJ62" s="168"/>
      <c r="EK62" s="168"/>
      <c r="EL62" s="168"/>
      <c r="EM62" s="168"/>
      <c r="EN62" s="168"/>
      <c r="EO62" s="168"/>
      <c r="EP62" s="168"/>
      <c r="EQ62" s="168"/>
      <c r="ER62" s="168"/>
      <c r="ES62" s="168"/>
      <c r="ET62" s="169"/>
      <c r="EU62" s="167"/>
      <c r="EV62" s="168"/>
      <c r="EW62" s="168"/>
      <c r="EX62" s="168"/>
      <c r="EY62" s="168"/>
      <c r="EZ62" s="168"/>
      <c r="FA62" s="168"/>
      <c r="FB62" s="168"/>
      <c r="FC62" s="168"/>
      <c r="FD62" s="168"/>
      <c r="FE62" s="168"/>
      <c r="FF62" s="168"/>
      <c r="FG62" s="171"/>
    </row>
    <row r="63" spans="1:163" s="26" customFormat="1" ht="13.2" customHeight="1" x14ac:dyDescent="0.3">
      <c r="A63" s="459" t="s">
        <v>251</v>
      </c>
      <c r="B63" s="459"/>
      <c r="C63" s="459"/>
      <c r="D63" s="459"/>
      <c r="E63" s="459"/>
      <c r="F63" s="459"/>
      <c r="G63" s="459"/>
      <c r="H63" s="459"/>
      <c r="I63" s="459"/>
      <c r="J63" s="459"/>
      <c r="K63" s="459"/>
      <c r="L63" s="459"/>
      <c r="M63" s="459"/>
      <c r="N63" s="459"/>
      <c r="O63" s="459"/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  <c r="AG63" s="459"/>
      <c r="AH63" s="459"/>
      <c r="AI63" s="459"/>
      <c r="AJ63" s="459"/>
      <c r="AK63" s="459"/>
      <c r="AL63" s="459"/>
      <c r="AM63" s="459"/>
      <c r="AN63" s="459"/>
      <c r="AO63" s="459"/>
      <c r="AP63" s="459"/>
      <c r="AQ63" s="459"/>
      <c r="AR63" s="459"/>
      <c r="AS63" s="459"/>
      <c r="AT63" s="459"/>
      <c r="AU63" s="459"/>
      <c r="AV63" s="459"/>
      <c r="AW63" s="459"/>
      <c r="AX63" s="459"/>
      <c r="AY63" s="459"/>
      <c r="AZ63" s="459"/>
      <c r="BA63" s="459"/>
      <c r="BB63" s="459"/>
      <c r="BC63" s="459"/>
      <c r="BD63" s="459"/>
      <c r="BE63" s="459"/>
      <c r="BF63" s="459"/>
      <c r="BG63" s="459"/>
      <c r="BH63" s="459"/>
      <c r="BI63" s="459"/>
      <c r="BJ63" s="459"/>
      <c r="BK63" s="459"/>
      <c r="BL63" s="459"/>
      <c r="BM63" s="459"/>
      <c r="BN63" s="459"/>
      <c r="BO63" s="459"/>
      <c r="BP63" s="459"/>
      <c r="BQ63" s="459"/>
      <c r="BR63" s="459"/>
      <c r="BS63" s="459"/>
      <c r="BT63" s="459"/>
      <c r="BU63" s="459"/>
      <c r="BV63" s="459"/>
      <c r="BW63" s="460"/>
      <c r="BX63" s="213" t="s">
        <v>306</v>
      </c>
      <c r="BY63" s="214"/>
      <c r="BZ63" s="214"/>
      <c r="CA63" s="214"/>
      <c r="CB63" s="214"/>
      <c r="CC63" s="214"/>
      <c r="CD63" s="214"/>
      <c r="CE63" s="215"/>
      <c r="CF63" s="69" t="s">
        <v>39</v>
      </c>
      <c r="CG63" s="79" t="s">
        <v>39</v>
      </c>
      <c r="CH63" s="236" t="s">
        <v>55</v>
      </c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8"/>
      <c r="CU63" s="236" t="s">
        <v>39</v>
      </c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8"/>
      <c r="DH63" s="239">
        <f>DH64+DH65</f>
        <v>362777</v>
      </c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1"/>
      <c r="DU63" s="239">
        <f>DU65+DU66</f>
        <v>0</v>
      </c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1"/>
      <c r="EH63" s="239">
        <f>EH65+EH66</f>
        <v>0</v>
      </c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1"/>
      <c r="EU63" s="205"/>
      <c r="EV63" s="206"/>
      <c r="EW63" s="206"/>
      <c r="EX63" s="206"/>
      <c r="EY63" s="206"/>
      <c r="EZ63" s="206"/>
      <c r="FA63" s="206"/>
      <c r="FB63" s="206"/>
      <c r="FC63" s="206"/>
      <c r="FD63" s="206"/>
      <c r="FE63" s="206"/>
      <c r="FF63" s="206"/>
      <c r="FG63" s="207"/>
    </row>
    <row r="64" spans="1:163" s="67" customFormat="1" ht="15.6" x14ac:dyDescent="0.3">
      <c r="A64" s="148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9"/>
      <c r="BX64" s="133"/>
      <c r="BY64" s="134"/>
      <c r="BZ64" s="134"/>
      <c r="CA64" s="134"/>
      <c r="CB64" s="134"/>
      <c r="CC64" s="134"/>
      <c r="CD64" s="134"/>
      <c r="CE64" s="134"/>
      <c r="CF64" s="130" t="s">
        <v>309</v>
      </c>
      <c r="CG64" s="47" t="s">
        <v>268</v>
      </c>
      <c r="CH64" s="146" t="s">
        <v>55</v>
      </c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7"/>
      <c r="CU64" s="153" t="s">
        <v>247</v>
      </c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7"/>
      <c r="DH64" s="167">
        <v>281527</v>
      </c>
      <c r="DI64" s="168"/>
      <c r="DJ64" s="168"/>
      <c r="DK64" s="168"/>
      <c r="DL64" s="168"/>
      <c r="DM64" s="168"/>
      <c r="DN64" s="168"/>
      <c r="DO64" s="168"/>
      <c r="DP64" s="168"/>
      <c r="DQ64" s="168"/>
      <c r="DR64" s="168"/>
      <c r="DS64" s="168"/>
      <c r="DT64" s="169"/>
      <c r="DU64" s="167"/>
      <c r="DV64" s="168"/>
      <c r="DW64" s="168"/>
      <c r="DX64" s="168"/>
      <c r="DY64" s="168"/>
      <c r="DZ64" s="168"/>
      <c r="EA64" s="168"/>
      <c r="EB64" s="168"/>
      <c r="EC64" s="168"/>
      <c r="ED64" s="168"/>
      <c r="EE64" s="168"/>
      <c r="EF64" s="168"/>
      <c r="EG64" s="169"/>
      <c r="EH64" s="167"/>
      <c r="EI64" s="168"/>
      <c r="EJ64" s="168"/>
      <c r="EK64" s="168"/>
      <c r="EL64" s="168"/>
      <c r="EM64" s="168"/>
      <c r="EN64" s="168"/>
      <c r="EO64" s="168"/>
      <c r="EP64" s="168"/>
      <c r="EQ64" s="168"/>
      <c r="ER64" s="168"/>
      <c r="ES64" s="168"/>
      <c r="ET64" s="169"/>
      <c r="EU64" s="167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71"/>
    </row>
    <row r="65" spans="1:163" s="22" customFormat="1" ht="15.6" x14ac:dyDescent="0.3">
      <c r="A65" s="148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9"/>
      <c r="BX65" s="133"/>
      <c r="BY65" s="134"/>
      <c r="BZ65" s="134"/>
      <c r="CA65" s="134"/>
      <c r="CB65" s="134"/>
      <c r="CC65" s="134"/>
      <c r="CD65" s="134"/>
      <c r="CE65" s="134"/>
      <c r="CF65" s="75" t="s">
        <v>310</v>
      </c>
      <c r="CG65" s="47" t="s">
        <v>268</v>
      </c>
      <c r="CH65" s="146" t="s">
        <v>55</v>
      </c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7"/>
      <c r="CU65" s="153" t="s">
        <v>247</v>
      </c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7"/>
      <c r="DH65" s="167">
        <v>81250</v>
      </c>
      <c r="DI65" s="168"/>
      <c r="DJ65" s="168"/>
      <c r="DK65" s="168"/>
      <c r="DL65" s="168"/>
      <c r="DM65" s="168"/>
      <c r="DN65" s="168"/>
      <c r="DO65" s="168"/>
      <c r="DP65" s="168"/>
      <c r="DQ65" s="168"/>
      <c r="DR65" s="168"/>
      <c r="DS65" s="168"/>
      <c r="DT65" s="169"/>
      <c r="DU65" s="167"/>
      <c r="DV65" s="168"/>
      <c r="DW65" s="168"/>
      <c r="DX65" s="168"/>
      <c r="DY65" s="168"/>
      <c r="DZ65" s="168"/>
      <c r="EA65" s="168"/>
      <c r="EB65" s="168"/>
      <c r="EC65" s="168"/>
      <c r="ED65" s="168"/>
      <c r="EE65" s="168"/>
      <c r="EF65" s="168"/>
      <c r="EG65" s="169"/>
      <c r="EH65" s="167"/>
      <c r="EI65" s="168"/>
      <c r="EJ65" s="168"/>
      <c r="EK65" s="168"/>
      <c r="EL65" s="168"/>
      <c r="EM65" s="168"/>
      <c r="EN65" s="168"/>
      <c r="EO65" s="168"/>
      <c r="EP65" s="168"/>
      <c r="EQ65" s="168"/>
      <c r="ER65" s="168"/>
      <c r="ES65" s="168"/>
      <c r="ET65" s="169"/>
      <c r="EU65" s="167"/>
      <c r="EV65" s="168"/>
      <c r="EW65" s="168"/>
      <c r="EX65" s="168"/>
      <c r="EY65" s="168"/>
      <c r="EZ65" s="168"/>
      <c r="FA65" s="168"/>
      <c r="FB65" s="168"/>
      <c r="FC65" s="168"/>
      <c r="FD65" s="168"/>
      <c r="FE65" s="168"/>
      <c r="FF65" s="168"/>
      <c r="FG65" s="171"/>
    </row>
    <row r="66" spans="1:163" s="26" customFormat="1" ht="45" customHeight="1" x14ac:dyDescent="0.3">
      <c r="A66" s="247" t="s">
        <v>330</v>
      </c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8"/>
      <c r="BX66" s="213" t="s">
        <v>328</v>
      </c>
      <c r="BY66" s="214"/>
      <c r="BZ66" s="214"/>
      <c r="CA66" s="214"/>
      <c r="CB66" s="214"/>
      <c r="CC66" s="214"/>
      <c r="CD66" s="214"/>
      <c r="CE66" s="215"/>
      <c r="CF66" s="45" t="s">
        <v>351</v>
      </c>
      <c r="CG66" s="79" t="s">
        <v>39</v>
      </c>
      <c r="CH66" s="236" t="s">
        <v>55</v>
      </c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8"/>
      <c r="CU66" s="236" t="s">
        <v>329</v>
      </c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8"/>
      <c r="DH66" s="239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1"/>
      <c r="DU66" s="239">
        <v>0</v>
      </c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1"/>
      <c r="EH66" s="239">
        <v>0</v>
      </c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1"/>
      <c r="EU66" s="205"/>
      <c r="EV66" s="206"/>
      <c r="EW66" s="206"/>
      <c r="EX66" s="206"/>
      <c r="EY66" s="206"/>
      <c r="EZ66" s="206"/>
      <c r="FA66" s="206"/>
      <c r="FB66" s="206"/>
      <c r="FC66" s="206"/>
      <c r="FD66" s="206"/>
      <c r="FE66" s="206"/>
      <c r="FF66" s="206"/>
      <c r="FG66" s="207"/>
    </row>
    <row r="67" spans="1:163" s="26" customFormat="1" ht="113.4" customHeight="1" x14ac:dyDescent="0.3">
      <c r="A67" s="247" t="s">
        <v>340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8"/>
      <c r="BX67" s="213" t="s">
        <v>339</v>
      </c>
      <c r="BY67" s="214"/>
      <c r="BZ67" s="214"/>
      <c r="CA67" s="214"/>
      <c r="CB67" s="214"/>
      <c r="CC67" s="214"/>
      <c r="CD67" s="214"/>
      <c r="CE67" s="215"/>
      <c r="CF67" s="45" t="s">
        <v>353</v>
      </c>
      <c r="CG67" s="79" t="s">
        <v>39</v>
      </c>
      <c r="CH67" s="236" t="s">
        <v>55</v>
      </c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8"/>
      <c r="CU67" s="236" t="s">
        <v>203</v>
      </c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8"/>
      <c r="DH67" s="239">
        <v>147021.13</v>
      </c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1"/>
      <c r="DU67" s="239">
        <v>0</v>
      </c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1"/>
      <c r="EH67" s="239">
        <v>0</v>
      </c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1"/>
      <c r="EU67" s="205"/>
      <c r="EV67" s="206"/>
      <c r="EW67" s="206"/>
      <c r="EX67" s="206"/>
      <c r="EY67" s="206"/>
      <c r="EZ67" s="206"/>
      <c r="FA67" s="206"/>
      <c r="FB67" s="206"/>
      <c r="FC67" s="206"/>
      <c r="FD67" s="206"/>
      <c r="FE67" s="206"/>
      <c r="FF67" s="206"/>
      <c r="FG67" s="207"/>
    </row>
    <row r="68" spans="1:163" s="121" customFormat="1" ht="15" customHeight="1" x14ac:dyDescent="0.3">
      <c r="A68" s="249" t="s">
        <v>57</v>
      </c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  <c r="BO68" s="249"/>
      <c r="BP68" s="249"/>
      <c r="BQ68" s="249"/>
      <c r="BR68" s="249"/>
      <c r="BS68" s="249"/>
      <c r="BT68" s="249"/>
      <c r="BU68" s="249"/>
      <c r="BV68" s="249"/>
      <c r="BW68" s="250"/>
      <c r="BX68" s="251" t="s">
        <v>58</v>
      </c>
      <c r="BY68" s="252"/>
      <c r="BZ68" s="252"/>
      <c r="CA68" s="252"/>
      <c r="CB68" s="252"/>
      <c r="CC68" s="252"/>
      <c r="CD68" s="252"/>
      <c r="CE68" s="253"/>
      <c r="CF68" s="119" t="s">
        <v>39</v>
      </c>
      <c r="CG68" s="120" t="s">
        <v>39</v>
      </c>
      <c r="CH68" s="244" t="s">
        <v>39</v>
      </c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6"/>
      <c r="CU68" s="244" t="s">
        <v>39</v>
      </c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6"/>
      <c r="DH68" s="232"/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4"/>
      <c r="DU68" s="232"/>
      <c r="DV68" s="233"/>
      <c r="DW68" s="233"/>
      <c r="DX68" s="233"/>
      <c r="DY68" s="233"/>
      <c r="DZ68" s="233"/>
      <c r="EA68" s="233"/>
      <c r="EB68" s="233"/>
      <c r="EC68" s="233"/>
      <c r="ED68" s="233"/>
      <c r="EE68" s="233"/>
      <c r="EF68" s="233"/>
      <c r="EG68" s="234"/>
      <c r="EH68" s="232"/>
      <c r="EI68" s="233"/>
      <c r="EJ68" s="233"/>
      <c r="EK68" s="233"/>
      <c r="EL68" s="233"/>
      <c r="EM68" s="233"/>
      <c r="EN68" s="233"/>
      <c r="EO68" s="233"/>
      <c r="EP68" s="233"/>
      <c r="EQ68" s="233"/>
      <c r="ER68" s="233"/>
      <c r="ES68" s="233"/>
      <c r="ET68" s="234"/>
      <c r="EU68" s="232"/>
      <c r="EV68" s="233"/>
      <c r="EW68" s="233"/>
      <c r="EX68" s="233"/>
      <c r="EY68" s="233"/>
      <c r="EZ68" s="233"/>
      <c r="FA68" s="233"/>
      <c r="FB68" s="233"/>
      <c r="FC68" s="233"/>
      <c r="FD68" s="233"/>
      <c r="FE68" s="233"/>
      <c r="FF68" s="233"/>
      <c r="FG68" s="235"/>
    </row>
    <row r="69" spans="1:163" ht="16.5" customHeight="1" x14ac:dyDescent="0.3">
      <c r="A69" s="211" t="s">
        <v>338</v>
      </c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2"/>
      <c r="BX69" s="213" t="s">
        <v>59</v>
      </c>
      <c r="BY69" s="214"/>
      <c r="BZ69" s="214"/>
      <c r="CA69" s="214"/>
      <c r="CB69" s="214"/>
      <c r="CC69" s="214"/>
      <c r="CD69" s="214"/>
      <c r="CE69" s="215"/>
      <c r="CF69" s="118" t="s">
        <v>39</v>
      </c>
      <c r="CG69" s="45" t="s">
        <v>39</v>
      </c>
      <c r="CH69" s="230" t="s">
        <v>39</v>
      </c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9"/>
      <c r="CU69" s="230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9"/>
      <c r="DH69" s="205">
        <f>DH70</f>
        <v>0</v>
      </c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31"/>
      <c r="DU69" s="205"/>
      <c r="DV69" s="206"/>
      <c r="DW69" s="206"/>
      <c r="DX69" s="206"/>
      <c r="DY69" s="206"/>
      <c r="DZ69" s="206"/>
      <c r="EA69" s="206"/>
      <c r="EB69" s="206"/>
      <c r="EC69" s="206"/>
      <c r="ED69" s="206"/>
      <c r="EE69" s="206"/>
      <c r="EF69" s="206"/>
      <c r="EG69" s="231"/>
      <c r="EH69" s="205"/>
      <c r="EI69" s="206"/>
      <c r="EJ69" s="206"/>
      <c r="EK69" s="206"/>
      <c r="EL69" s="206"/>
      <c r="EM69" s="206"/>
      <c r="EN69" s="206"/>
      <c r="EO69" s="206"/>
      <c r="EP69" s="206"/>
      <c r="EQ69" s="206"/>
      <c r="ER69" s="206"/>
      <c r="ES69" s="206"/>
      <c r="ET69" s="231"/>
      <c r="EU69" s="205"/>
      <c r="EV69" s="206"/>
      <c r="EW69" s="206"/>
      <c r="EX69" s="206"/>
      <c r="EY69" s="206"/>
      <c r="EZ69" s="206"/>
      <c r="FA69" s="206"/>
      <c r="FB69" s="206"/>
      <c r="FC69" s="206"/>
      <c r="FD69" s="206"/>
      <c r="FE69" s="206"/>
      <c r="FF69" s="206"/>
      <c r="FG69" s="207"/>
    </row>
    <row r="70" spans="1:163" ht="40.5" customHeight="1" x14ac:dyDescent="0.3">
      <c r="A70" s="200" t="s">
        <v>198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16"/>
      <c r="BX70" s="133" t="s">
        <v>60</v>
      </c>
      <c r="BY70" s="134"/>
      <c r="BZ70" s="134"/>
      <c r="CA70" s="134"/>
      <c r="CB70" s="134"/>
      <c r="CC70" s="134"/>
      <c r="CD70" s="134"/>
      <c r="CE70" s="135"/>
      <c r="CF70" s="40" t="s">
        <v>302</v>
      </c>
      <c r="CG70" s="46" t="s">
        <v>268</v>
      </c>
      <c r="CH70" s="153" t="s">
        <v>61</v>
      </c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7"/>
      <c r="CU70" s="153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7"/>
      <c r="DH70" s="167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9"/>
      <c r="DU70" s="167"/>
      <c r="DV70" s="168"/>
      <c r="DW70" s="168"/>
      <c r="DX70" s="168"/>
      <c r="DY70" s="168"/>
      <c r="DZ70" s="168"/>
      <c r="EA70" s="168"/>
      <c r="EB70" s="168"/>
      <c r="EC70" s="168"/>
      <c r="ED70" s="168"/>
      <c r="EE70" s="168"/>
      <c r="EF70" s="168"/>
      <c r="EG70" s="169"/>
      <c r="EH70" s="167"/>
      <c r="EI70" s="168"/>
      <c r="EJ70" s="168"/>
      <c r="EK70" s="168"/>
      <c r="EL70" s="168"/>
      <c r="EM70" s="168"/>
      <c r="EN70" s="168"/>
      <c r="EO70" s="168"/>
      <c r="EP70" s="168"/>
      <c r="EQ70" s="168"/>
      <c r="ER70" s="168"/>
      <c r="ES70" s="168"/>
      <c r="ET70" s="169"/>
      <c r="EU70" s="167" t="s">
        <v>39</v>
      </c>
      <c r="EV70" s="168"/>
      <c r="EW70" s="168"/>
      <c r="EX70" s="168"/>
      <c r="EY70" s="168"/>
      <c r="EZ70" s="168"/>
      <c r="FA70" s="168"/>
      <c r="FB70" s="168"/>
      <c r="FC70" s="168"/>
      <c r="FD70" s="168"/>
      <c r="FE70" s="168"/>
      <c r="FF70" s="168"/>
      <c r="FG70" s="171"/>
    </row>
    <row r="71" spans="1:163" ht="18.75" hidden="1" customHeight="1" x14ac:dyDescent="0.3">
      <c r="A71" s="24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3"/>
      <c r="BX71" s="133"/>
      <c r="BY71" s="134"/>
      <c r="BZ71" s="134"/>
      <c r="CA71" s="134"/>
      <c r="CB71" s="134"/>
      <c r="CC71" s="134"/>
      <c r="CD71" s="134"/>
      <c r="CE71" s="135"/>
      <c r="CF71" s="52"/>
      <c r="CG71" s="46"/>
      <c r="CH71" s="153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7"/>
      <c r="CU71" s="153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7"/>
      <c r="DH71" s="167"/>
      <c r="DI71" s="168"/>
      <c r="DJ71" s="168"/>
      <c r="DK71" s="168"/>
      <c r="DL71" s="168"/>
      <c r="DM71" s="168"/>
      <c r="DN71" s="168"/>
      <c r="DO71" s="168"/>
      <c r="DP71" s="168"/>
      <c r="DQ71" s="168"/>
      <c r="DR71" s="168"/>
      <c r="DS71" s="168"/>
      <c r="DT71" s="169"/>
      <c r="DU71" s="167"/>
      <c r="DV71" s="168"/>
      <c r="DW71" s="168"/>
      <c r="DX71" s="168"/>
      <c r="DY71" s="168"/>
      <c r="DZ71" s="168"/>
      <c r="EA71" s="168"/>
      <c r="EB71" s="168"/>
      <c r="EC71" s="168"/>
      <c r="ED71" s="168"/>
      <c r="EE71" s="168"/>
      <c r="EF71" s="168"/>
      <c r="EG71" s="169"/>
      <c r="EH71" s="167"/>
      <c r="EI71" s="168"/>
      <c r="EJ71" s="168"/>
      <c r="EK71" s="168"/>
      <c r="EL71" s="168"/>
      <c r="EM71" s="168"/>
      <c r="EN71" s="168"/>
      <c r="EO71" s="168"/>
      <c r="EP71" s="168"/>
      <c r="EQ71" s="168"/>
      <c r="ER71" s="168"/>
      <c r="ES71" s="168"/>
      <c r="ET71" s="169"/>
      <c r="EU71" s="167"/>
      <c r="EV71" s="168"/>
      <c r="EW71" s="168"/>
      <c r="EX71" s="168"/>
      <c r="EY71" s="168"/>
      <c r="EZ71" s="168"/>
      <c r="FA71" s="168"/>
      <c r="FB71" s="168"/>
      <c r="FC71" s="168"/>
      <c r="FD71" s="168"/>
      <c r="FE71" s="168"/>
      <c r="FF71" s="168"/>
      <c r="FG71" s="171"/>
    </row>
    <row r="72" spans="1:163" s="24" customFormat="1" ht="16.5" customHeight="1" x14ac:dyDescent="0.3">
      <c r="A72" s="257" t="s">
        <v>62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  <c r="BW72" s="257"/>
      <c r="BX72" s="397" t="s">
        <v>63</v>
      </c>
      <c r="BY72" s="398"/>
      <c r="BZ72" s="398"/>
      <c r="CA72" s="398"/>
      <c r="CB72" s="398"/>
      <c r="CC72" s="398"/>
      <c r="CD72" s="398"/>
      <c r="CE72" s="508"/>
      <c r="CF72" s="53" t="s">
        <v>39</v>
      </c>
      <c r="CG72" s="42" t="s">
        <v>39</v>
      </c>
      <c r="CH72" s="509" t="s">
        <v>39</v>
      </c>
      <c r="CI72" s="399"/>
      <c r="CJ72" s="399"/>
      <c r="CK72" s="399"/>
      <c r="CL72" s="399"/>
      <c r="CM72" s="399"/>
      <c r="CN72" s="399"/>
      <c r="CO72" s="399"/>
      <c r="CP72" s="399"/>
      <c r="CQ72" s="399"/>
      <c r="CR72" s="399"/>
      <c r="CS72" s="399"/>
      <c r="CT72" s="400"/>
      <c r="CU72" s="401" t="s">
        <v>39</v>
      </c>
      <c r="CV72" s="402"/>
      <c r="CW72" s="402"/>
      <c r="CX72" s="402"/>
      <c r="CY72" s="402"/>
      <c r="CZ72" s="402"/>
      <c r="DA72" s="402"/>
      <c r="DB72" s="402"/>
      <c r="DC72" s="402"/>
      <c r="DD72" s="402"/>
      <c r="DE72" s="402"/>
      <c r="DF72" s="402"/>
      <c r="DG72" s="403"/>
      <c r="DH72" s="208">
        <f>DH73+DH94+DH98+DH105+DH107+DH205</f>
        <v>81379990.620000005</v>
      </c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10"/>
      <c r="DU72" s="208">
        <f>DU73+DU94+DU98+DU105+DU107</f>
        <v>75276773.569999993</v>
      </c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10"/>
      <c r="EH72" s="208">
        <f>EH73+EH94+EH98+EH105+EH107</f>
        <v>72189650</v>
      </c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10"/>
      <c r="EU72" s="384"/>
      <c r="EV72" s="385"/>
      <c r="EW72" s="385"/>
      <c r="EX72" s="385"/>
      <c r="EY72" s="385"/>
      <c r="EZ72" s="385"/>
      <c r="FA72" s="385"/>
      <c r="FB72" s="385"/>
      <c r="FC72" s="385"/>
      <c r="FD72" s="385"/>
      <c r="FE72" s="385"/>
      <c r="FF72" s="385"/>
      <c r="FG72" s="386"/>
    </row>
    <row r="73" spans="1:163" s="23" customFormat="1" ht="27" customHeight="1" x14ac:dyDescent="0.3">
      <c r="A73" s="254" t="s">
        <v>64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197" t="s">
        <v>65</v>
      </c>
      <c r="BY73" s="198"/>
      <c r="BZ73" s="198"/>
      <c r="CA73" s="198"/>
      <c r="CB73" s="198"/>
      <c r="CC73" s="198"/>
      <c r="CD73" s="198"/>
      <c r="CE73" s="199"/>
      <c r="CF73" s="54" t="s">
        <v>39</v>
      </c>
      <c r="CG73" s="48" t="s">
        <v>39</v>
      </c>
      <c r="CH73" s="181" t="s">
        <v>39</v>
      </c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3"/>
      <c r="CU73" s="181" t="s">
        <v>39</v>
      </c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3"/>
      <c r="DH73" s="191">
        <f>DH74+DH81+DH84+DH88</f>
        <v>53797735.530000001</v>
      </c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3"/>
      <c r="DU73" s="191">
        <f>DU74+DU81+DU84+DU88</f>
        <v>52982026.349999994</v>
      </c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3"/>
      <c r="EH73" s="191">
        <f>EH74+EH81+EH84+EH88</f>
        <v>50320652.780000001</v>
      </c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3"/>
      <c r="EU73" s="191" t="s">
        <v>39</v>
      </c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256"/>
    </row>
    <row r="74" spans="1:163" s="21" customFormat="1" ht="26.25" customHeight="1" x14ac:dyDescent="0.3">
      <c r="A74" s="463" t="s">
        <v>66</v>
      </c>
      <c r="B74" s="464"/>
      <c r="C74" s="464"/>
      <c r="D74" s="464"/>
      <c r="E74" s="464"/>
      <c r="F74" s="464"/>
      <c r="G74" s="464"/>
      <c r="H74" s="464"/>
      <c r="I74" s="464"/>
      <c r="J74" s="464"/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464"/>
      <c r="AZ74" s="464"/>
      <c r="BA74" s="464"/>
      <c r="BB74" s="464"/>
      <c r="BC74" s="464"/>
      <c r="BD74" s="464"/>
      <c r="BE74" s="464"/>
      <c r="BF74" s="464"/>
      <c r="BG74" s="464"/>
      <c r="BH74" s="464"/>
      <c r="BI74" s="464"/>
      <c r="BJ74" s="464"/>
      <c r="BK74" s="464"/>
      <c r="BL74" s="464"/>
      <c r="BM74" s="464"/>
      <c r="BN74" s="464"/>
      <c r="BO74" s="464"/>
      <c r="BP74" s="464"/>
      <c r="BQ74" s="464"/>
      <c r="BR74" s="464"/>
      <c r="BS74" s="464"/>
      <c r="BT74" s="464"/>
      <c r="BU74" s="464"/>
      <c r="BV74" s="464"/>
      <c r="BW74" s="464"/>
      <c r="BX74" s="159" t="s">
        <v>67</v>
      </c>
      <c r="BY74" s="160"/>
      <c r="BZ74" s="160"/>
      <c r="CA74" s="160"/>
      <c r="CB74" s="160"/>
      <c r="CC74" s="160"/>
      <c r="CD74" s="160"/>
      <c r="CE74" s="160"/>
      <c r="CF74" s="55" t="s">
        <v>39</v>
      </c>
      <c r="CG74" s="55" t="s">
        <v>39</v>
      </c>
      <c r="CH74" s="161" t="s">
        <v>68</v>
      </c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2"/>
      <c r="CU74" s="163" t="s">
        <v>39</v>
      </c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2"/>
      <c r="DH74" s="164">
        <f>DH75+DH80+DH76+DH77+DH78+DH79</f>
        <v>41330918.230000004</v>
      </c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6"/>
      <c r="DU74" s="164">
        <f t="shared" ref="DU74" si="7">DU75+DU80+DU76+DU77</f>
        <v>40773983.369999997</v>
      </c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  <c r="EG74" s="166"/>
      <c r="EH74" s="164">
        <f t="shared" ref="EH74" si="8">EH75+EH80+EH76+EH77</f>
        <v>38729917.649999999</v>
      </c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  <c r="ET74" s="166"/>
      <c r="EU74" s="164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  <c r="FG74" s="170"/>
    </row>
    <row r="75" spans="1:163" s="27" customFormat="1" ht="24.75" customHeight="1" x14ac:dyDescent="0.3">
      <c r="A75" s="189" t="s">
        <v>246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75"/>
      <c r="BY75" s="176"/>
      <c r="BZ75" s="176"/>
      <c r="CA75" s="176"/>
      <c r="CB75" s="176"/>
      <c r="CC75" s="176"/>
      <c r="CD75" s="176"/>
      <c r="CE75" s="177"/>
      <c r="CF75" s="46" t="s">
        <v>299</v>
      </c>
      <c r="CG75" s="46" t="s">
        <v>265</v>
      </c>
      <c r="CH75" s="150" t="s">
        <v>68</v>
      </c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2"/>
      <c r="CU75" s="150" t="s">
        <v>222</v>
      </c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2"/>
      <c r="DH75" s="154">
        <v>38041515.189999998</v>
      </c>
      <c r="DI75" s="155"/>
      <c r="DJ75" s="155"/>
      <c r="DK75" s="155"/>
      <c r="DL75" s="155"/>
      <c r="DM75" s="155"/>
      <c r="DN75" s="155"/>
      <c r="DO75" s="155"/>
      <c r="DP75" s="155"/>
      <c r="DQ75" s="155"/>
      <c r="DR75" s="155"/>
      <c r="DS75" s="155"/>
      <c r="DT75" s="156"/>
      <c r="DU75" s="154">
        <v>38379917.649999999</v>
      </c>
      <c r="DV75" s="155"/>
      <c r="DW75" s="155"/>
      <c r="DX75" s="155"/>
      <c r="DY75" s="155"/>
      <c r="DZ75" s="155"/>
      <c r="EA75" s="155"/>
      <c r="EB75" s="155"/>
      <c r="EC75" s="155"/>
      <c r="ED75" s="155"/>
      <c r="EE75" s="155"/>
      <c r="EF75" s="155"/>
      <c r="EG75" s="156"/>
      <c r="EH75" s="154">
        <v>38379917.649999999</v>
      </c>
      <c r="EI75" s="155"/>
      <c r="EJ75" s="155"/>
      <c r="EK75" s="155"/>
      <c r="EL75" s="155"/>
      <c r="EM75" s="155"/>
      <c r="EN75" s="155"/>
      <c r="EO75" s="155"/>
      <c r="EP75" s="155"/>
      <c r="EQ75" s="155"/>
      <c r="ER75" s="155"/>
      <c r="ES75" s="155"/>
      <c r="ET75" s="156"/>
      <c r="EU75" s="154" t="s">
        <v>39</v>
      </c>
      <c r="EV75" s="155"/>
      <c r="EW75" s="155"/>
      <c r="EX75" s="155"/>
      <c r="EY75" s="155"/>
      <c r="EZ75" s="155"/>
      <c r="FA75" s="155"/>
      <c r="FB75" s="155"/>
      <c r="FC75" s="155"/>
      <c r="FD75" s="155"/>
      <c r="FE75" s="155"/>
      <c r="FF75" s="155"/>
      <c r="FG75" s="222"/>
    </row>
    <row r="76" spans="1:163" s="27" customFormat="1" ht="54.6" customHeight="1" x14ac:dyDescent="0.3">
      <c r="A76" s="189" t="s">
        <v>260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75"/>
      <c r="BY76" s="176"/>
      <c r="BZ76" s="176"/>
      <c r="CA76" s="176"/>
      <c r="CB76" s="176"/>
      <c r="CC76" s="176"/>
      <c r="CD76" s="176"/>
      <c r="CE76" s="177"/>
      <c r="CF76" s="46" t="s">
        <v>300</v>
      </c>
      <c r="CG76" s="46" t="s">
        <v>265</v>
      </c>
      <c r="CH76" s="150" t="s">
        <v>68</v>
      </c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2"/>
      <c r="CU76" s="150" t="s">
        <v>222</v>
      </c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2"/>
      <c r="DH76" s="154">
        <v>2320294.17</v>
      </c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6"/>
      <c r="DU76" s="154">
        <v>1500000</v>
      </c>
      <c r="DV76" s="155"/>
      <c r="DW76" s="155"/>
      <c r="DX76" s="155"/>
      <c r="DY76" s="155"/>
      <c r="DZ76" s="155"/>
      <c r="EA76" s="155"/>
      <c r="EB76" s="155"/>
      <c r="EC76" s="155"/>
      <c r="ED76" s="155"/>
      <c r="EE76" s="155"/>
      <c r="EF76" s="155"/>
      <c r="EG76" s="156"/>
      <c r="EH76" s="154"/>
      <c r="EI76" s="155"/>
      <c r="EJ76" s="155"/>
      <c r="EK76" s="155"/>
      <c r="EL76" s="155"/>
      <c r="EM76" s="155"/>
      <c r="EN76" s="155"/>
      <c r="EO76" s="155"/>
      <c r="EP76" s="155"/>
      <c r="EQ76" s="155"/>
      <c r="ER76" s="155"/>
      <c r="ES76" s="155"/>
      <c r="ET76" s="156"/>
      <c r="EU76" s="154" t="s">
        <v>39</v>
      </c>
      <c r="EV76" s="155"/>
      <c r="EW76" s="155"/>
      <c r="EX76" s="155"/>
      <c r="EY76" s="155"/>
      <c r="EZ76" s="155"/>
      <c r="FA76" s="155"/>
      <c r="FB76" s="155"/>
      <c r="FC76" s="155"/>
      <c r="FD76" s="155"/>
      <c r="FE76" s="155"/>
      <c r="FF76" s="155"/>
      <c r="FG76" s="222"/>
    </row>
    <row r="77" spans="1:163" s="27" customFormat="1" ht="43.8" customHeight="1" x14ac:dyDescent="0.3">
      <c r="A77" s="189" t="s">
        <v>335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75"/>
      <c r="BY77" s="176"/>
      <c r="BZ77" s="176"/>
      <c r="CA77" s="176"/>
      <c r="CB77" s="176"/>
      <c r="CC77" s="176"/>
      <c r="CD77" s="176"/>
      <c r="CE77" s="177"/>
      <c r="CF77" s="47" t="s">
        <v>354</v>
      </c>
      <c r="CG77" s="47" t="s">
        <v>265</v>
      </c>
      <c r="CH77" s="150" t="s">
        <v>68</v>
      </c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2"/>
      <c r="CU77" s="150" t="s">
        <v>222</v>
      </c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2"/>
      <c r="DH77" s="154">
        <v>453470.52</v>
      </c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6"/>
      <c r="DU77" s="154">
        <v>544065.72</v>
      </c>
      <c r="DV77" s="155"/>
      <c r="DW77" s="155"/>
      <c r="DX77" s="155"/>
      <c r="DY77" s="155"/>
      <c r="DZ77" s="155"/>
      <c r="EA77" s="155"/>
      <c r="EB77" s="155"/>
      <c r="EC77" s="155"/>
      <c r="ED77" s="155"/>
      <c r="EE77" s="155"/>
      <c r="EF77" s="155"/>
      <c r="EG77" s="156"/>
      <c r="EH77" s="154"/>
      <c r="EI77" s="155"/>
      <c r="EJ77" s="155"/>
      <c r="EK77" s="155"/>
      <c r="EL77" s="155"/>
      <c r="EM77" s="155"/>
      <c r="EN77" s="155"/>
      <c r="EO77" s="155"/>
      <c r="EP77" s="155"/>
      <c r="EQ77" s="155"/>
      <c r="ER77" s="155"/>
      <c r="ES77" s="155"/>
      <c r="ET77" s="156"/>
      <c r="EU77" s="154" t="s">
        <v>39</v>
      </c>
      <c r="EV77" s="155"/>
      <c r="EW77" s="155"/>
      <c r="EX77" s="155"/>
      <c r="EY77" s="155"/>
      <c r="EZ77" s="155"/>
      <c r="FA77" s="155"/>
      <c r="FB77" s="155"/>
      <c r="FC77" s="155"/>
      <c r="FD77" s="155"/>
      <c r="FE77" s="155"/>
      <c r="FF77" s="155"/>
      <c r="FG77" s="222"/>
    </row>
    <row r="78" spans="1:163" s="27" customFormat="1" ht="80.400000000000006" customHeight="1" x14ac:dyDescent="0.3">
      <c r="A78" s="189" t="s">
        <v>341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75"/>
      <c r="BY78" s="176"/>
      <c r="BZ78" s="176"/>
      <c r="CA78" s="176"/>
      <c r="CB78" s="176"/>
      <c r="CC78" s="176"/>
      <c r="CD78" s="176"/>
      <c r="CE78" s="177"/>
      <c r="CF78" s="47" t="s">
        <v>351</v>
      </c>
      <c r="CG78" s="47" t="s">
        <v>265</v>
      </c>
      <c r="CH78" s="150" t="s">
        <v>68</v>
      </c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2"/>
      <c r="CU78" s="150" t="s">
        <v>222</v>
      </c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2"/>
      <c r="DH78" s="154">
        <v>95638.35</v>
      </c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6"/>
      <c r="DU78" s="154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6"/>
      <c r="EH78" s="154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6"/>
      <c r="EU78" s="154" t="s">
        <v>39</v>
      </c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222"/>
    </row>
    <row r="79" spans="1:163" s="90" customFormat="1" ht="58.8" customHeight="1" x14ac:dyDescent="0.3">
      <c r="A79" s="200" t="s">
        <v>367</v>
      </c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16"/>
      <c r="BX79" s="133"/>
      <c r="BY79" s="134"/>
      <c r="BZ79" s="134"/>
      <c r="CA79" s="134"/>
      <c r="CB79" s="134"/>
      <c r="CC79" s="134"/>
      <c r="CD79" s="134"/>
      <c r="CE79" s="134"/>
      <c r="CF79" s="47" t="s">
        <v>366</v>
      </c>
      <c r="CG79" s="46" t="s">
        <v>265</v>
      </c>
      <c r="CH79" s="146" t="s">
        <v>68</v>
      </c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7"/>
      <c r="CU79" s="153" t="s">
        <v>222</v>
      </c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7"/>
      <c r="DH79" s="167">
        <v>20000</v>
      </c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9"/>
      <c r="DU79" s="167"/>
      <c r="DV79" s="168"/>
      <c r="DW79" s="168"/>
      <c r="DX79" s="168"/>
      <c r="DY79" s="168"/>
      <c r="DZ79" s="168"/>
      <c r="EA79" s="168"/>
      <c r="EB79" s="168"/>
      <c r="EC79" s="168"/>
      <c r="ED79" s="168"/>
      <c r="EE79" s="168"/>
      <c r="EF79" s="168"/>
      <c r="EG79" s="169"/>
      <c r="EH79" s="167"/>
      <c r="EI79" s="168"/>
      <c r="EJ79" s="168"/>
      <c r="EK79" s="168"/>
      <c r="EL79" s="168"/>
      <c r="EM79" s="168"/>
      <c r="EN79" s="168"/>
      <c r="EO79" s="168"/>
      <c r="EP79" s="168"/>
      <c r="EQ79" s="168"/>
      <c r="ER79" s="168"/>
      <c r="ES79" s="168"/>
      <c r="ET79" s="169"/>
      <c r="EU79" s="167" t="s">
        <v>39</v>
      </c>
      <c r="EV79" s="168"/>
      <c r="EW79" s="168"/>
      <c r="EX79" s="168"/>
      <c r="EY79" s="168"/>
      <c r="EZ79" s="168"/>
      <c r="FA79" s="168"/>
      <c r="FB79" s="168"/>
      <c r="FC79" s="168"/>
      <c r="FD79" s="168"/>
      <c r="FE79" s="168"/>
      <c r="FF79" s="168"/>
      <c r="FG79" s="171"/>
    </row>
    <row r="80" spans="1:163" s="28" customFormat="1" ht="27" customHeight="1" x14ac:dyDescent="0.3">
      <c r="A80" s="200" t="s">
        <v>311</v>
      </c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16"/>
      <c r="BX80" s="133"/>
      <c r="BY80" s="134"/>
      <c r="BZ80" s="134"/>
      <c r="CA80" s="134"/>
      <c r="CB80" s="134"/>
      <c r="CC80" s="134"/>
      <c r="CD80" s="134"/>
      <c r="CE80" s="134"/>
      <c r="CF80" s="46" t="s">
        <v>299</v>
      </c>
      <c r="CG80" s="46" t="s">
        <v>265</v>
      </c>
      <c r="CH80" s="146" t="s">
        <v>68</v>
      </c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7"/>
      <c r="CU80" s="153" t="s">
        <v>223</v>
      </c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7"/>
      <c r="DH80" s="167">
        <v>400000</v>
      </c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9"/>
      <c r="DU80" s="167">
        <v>350000</v>
      </c>
      <c r="DV80" s="168"/>
      <c r="DW80" s="168"/>
      <c r="DX80" s="168"/>
      <c r="DY80" s="168"/>
      <c r="DZ80" s="168"/>
      <c r="EA80" s="168"/>
      <c r="EB80" s="168"/>
      <c r="EC80" s="168"/>
      <c r="ED80" s="168"/>
      <c r="EE80" s="168"/>
      <c r="EF80" s="168"/>
      <c r="EG80" s="169"/>
      <c r="EH80" s="167">
        <v>350000</v>
      </c>
      <c r="EI80" s="168"/>
      <c r="EJ80" s="168"/>
      <c r="EK80" s="168"/>
      <c r="EL80" s="168"/>
      <c r="EM80" s="168"/>
      <c r="EN80" s="168"/>
      <c r="EO80" s="168"/>
      <c r="EP80" s="168"/>
      <c r="EQ80" s="168"/>
      <c r="ER80" s="168"/>
      <c r="ES80" s="168"/>
      <c r="ET80" s="169"/>
      <c r="EU80" s="167"/>
      <c r="EV80" s="168"/>
      <c r="EW80" s="168"/>
      <c r="EX80" s="168"/>
      <c r="EY80" s="168"/>
      <c r="EZ80" s="168"/>
      <c r="FA80" s="168"/>
      <c r="FB80" s="168"/>
      <c r="FC80" s="168"/>
      <c r="FD80" s="168"/>
      <c r="FE80" s="168"/>
      <c r="FF80" s="168"/>
      <c r="FG80" s="171"/>
    </row>
    <row r="81" spans="1:163" s="21" customFormat="1" ht="26.25" customHeight="1" x14ac:dyDescent="0.3">
      <c r="A81" s="223" t="s">
        <v>69</v>
      </c>
      <c r="B81" s="224"/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5"/>
      <c r="BX81" s="159" t="s">
        <v>70</v>
      </c>
      <c r="BY81" s="160"/>
      <c r="BZ81" s="160"/>
      <c r="CA81" s="160"/>
      <c r="CB81" s="160"/>
      <c r="CC81" s="160"/>
      <c r="CD81" s="160"/>
      <c r="CE81" s="221"/>
      <c r="CF81" s="102" t="s">
        <v>39</v>
      </c>
      <c r="CG81" s="55" t="s">
        <v>39</v>
      </c>
      <c r="CH81" s="163" t="s">
        <v>71</v>
      </c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2"/>
      <c r="CU81" s="163" t="s">
        <v>39</v>
      </c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2"/>
      <c r="DH81" s="164">
        <f>DH82+DH83</f>
        <v>1600</v>
      </c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6"/>
      <c r="DU81" s="164">
        <f t="shared" ref="DU81" si="9">DU82+DU83</f>
        <v>0</v>
      </c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G81" s="166"/>
      <c r="EH81" s="164">
        <f t="shared" ref="EH81" si="10">EH82+EH83</f>
        <v>0</v>
      </c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  <c r="ET81" s="166"/>
      <c r="EU81" s="164" t="s">
        <v>39</v>
      </c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  <c r="FG81" s="170"/>
    </row>
    <row r="82" spans="1:163" s="27" customFormat="1" ht="26.25" customHeight="1" x14ac:dyDescent="0.3">
      <c r="A82" s="172" t="s">
        <v>326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  <c r="BQ82" s="173"/>
      <c r="BR82" s="173"/>
      <c r="BS82" s="173"/>
      <c r="BT82" s="173"/>
      <c r="BU82" s="173"/>
      <c r="BV82" s="173"/>
      <c r="BW82" s="174"/>
      <c r="BX82" s="175"/>
      <c r="BY82" s="176"/>
      <c r="BZ82" s="176"/>
      <c r="CA82" s="176"/>
      <c r="CB82" s="176"/>
      <c r="CC82" s="176"/>
      <c r="CD82" s="176"/>
      <c r="CE82" s="177"/>
      <c r="CF82" s="129" t="s">
        <v>323</v>
      </c>
      <c r="CG82" s="47" t="s">
        <v>265</v>
      </c>
      <c r="CH82" s="150" t="s">
        <v>71</v>
      </c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2"/>
      <c r="CU82" s="150" t="s">
        <v>230</v>
      </c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2"/>
      <c r="DH82" s="154">
        <v>1600</v>
      </c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6"/>
      <c r="DU82" s="154"/>
      <c r="DV82" s="155"/>
      <c r="DW82" s="155"/>
      <c r="DX82" s="155"/>
      <c r="DY82" s="155"/>
      <c r="DZ82" s="155"/>
      <c r="EA82" s="155"/>
      <c r="EB82" s="155"/>
      <c r="EC82" s="155"/>
      <c r="ED82" s="155"/>
      <c r="EE82" s="155"/>
      <c r="EF82" s="155"/>
      <c r="EG82" s="156"/>
      <c r="EH82" s="154"/>
      <c r="EI82" s="155"/>
      <c r="EJ82" s="155"/>
      <c r="EK82" s="155"/>
      <c r="EL82" s="155"/>
      <c r="EM82" s="155"/>
      <c r="EN82" s="155"/>
      <c r="EO82" s="155"/>
      <c r="EP82" s="155"/>
      <c r="EQ82" s="155"/>
      <c r="ER82" s="155"/>
      <c r="ES82" s="155"/>
      <c r="ET82" s="156"/>
      <c r="EU82" s="154" t="s">
        <v>39</v>
      </c>
      <c r="EV82" s="155"/>
      <c r="EW82" s="155"/>
      <c r="EX82" s="155"/>
      <c r="EY82" s="155"/>
      <c r="EZ82" s="155"/>
      <c r="FA82" s="155"/>
      <c r="FB82" s="155"/>
      <c r="FC82" s="155"/>
      <c r="FD82" s="155"/>
      <c r="FE82" s="155"/>
      <c r="FF82" s="155"/>
      <c r="FG82" s="222"/>
    </row>
    <row r="83" spans="1:163" s="27" customFormat="1" ht="26.25" customHeight="1" x14ac:dyDescent="0.3">
      <c r="A83" s="172" t="s">
        <v>327</v>
      </c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4"/>
      <c r="BX83" s="110"/>
      <c r="BY83" s="111"/>
      <c r="BZ83" s="111"/>
      <c r="CA83" s="111"/>
      <c r="CB83" s="111"/>
      <c r="CC83" s="111"/>
      <c r="CD83" s="111"/>
      <c r="CE83" s="112"/>
      <c r="CF83" s="113" t="s">
        <v>299</v>
      </c>
      <c r="CG83" s="47" t="s">
        <v>265</v>
      </c>
      <c r="CH83" s="150" t="s">
        <v>71</v>
      </c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2"/>
      <c r="CU83" s="150" t="s">
        <v>223</v>
      </c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2"/>
      <c r="DH83" s="154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6"/>
      <c r="DU83" s="154"/>
      <c r="DV83" s="155"/>
      <c r="DW83" s="155"/>
      <c r="DX83" s="155"/>
      <c r="DY83" s="155"/>
      <c r="DZ83" s="155"/>
      <c r="EA83" s="155"/>
      <c r="EB83" s="155"/>
      <c r="EC83" s="155"/>
      <c r="ED83" s="155"/>
      <c r="EE83" s="155"/>
      <c r="EF83" s="155"/>
      <c r="EG83" s="156"/>
      <c r="EH83" s="154"/>
      <c r="EI83" s="155"/>
      <c r="EJ83" s="155"/>
      <c r="EK83" s="155"/>
      <c r="EL83" s="155"/>
      <c r="EM83" s="155"/>
      <c r="EN83" s="155"/>
      <c r="EO83" s="155"/>
      <c r="EP83" s="155"/>
      <c r="EQ83" s="155"/>
      <c r="ER83" s="155"/>
      <c r="ES83" s="155"/>
      <c r="ET83" s="156"/>
      <c r="EU83" s="154" t="s">
        <v>39</v>
      </c>
      <c r="EV83" s="155"/>
      <c r="EW83" s="155"/>
      <c r="EX83" s="155"/>
      <c r="EY83" s="155"/>
      <c r="EZ83" s="155"/>
      <c r="FA83" s="155"/>
      <c r="FB83" s="155"/>
      <c r="FC83" s="155"/>
      <c r="FD83" s="155"/>
      <c r="FE83" s="155"/>
      <c r="FF83" s="155"/>
      <c r="FG83" s="222"/>
    </row>
    <row r="84" spans="1:163" s="21" customFormat="1" ht="28.2" customHeight="1" x14ac:dyDescent="0.3">
      <c r="A84" s="463" t="s">
        <v>72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464"/>
      <c r="M84" s="464"/>
      <c r="N84" s="464"/>
      <c r="O84" s="464"/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  <c r="AB84" s="464"/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64"/>
      <c r="AN84" s="464"/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464"/>
      <c r="BC84" s="464"/>
      <c r="BD84" s="464"/>
      <c r="BE84" s="464"/>
      <c r="BF84" s="464"/>
      <c r="BG84" s="464"/>
      <c r="BH84" s="464"/>
      <c r="BI84" s="464"/>
      <c r="BJ84" s="464"/>
      <c r="BK84" s="464"/>
      <c r="BL84" s="464"/>
      <c r="BM84" s="464"/>
      <c r="BN84" s="464"/>
      <c r="BO84" s="464"/>
      <c r="BP84" s="464"/>
      <c r="BQ84" s="464"/>
      <c r="BR84" s="464"/>
      <c r="BS84" s="464"/>
      <c r="BT84" s="464"/>
      <c r="BU84" s="464"/>
      <c r="BV84" s="464"/>
      <c r="BW84" s="464"/>
      <c r="BX84" s="159" t="s">
        <v>73</v>
      </c>
      <c r="BY84" s="160"/>
      <c r="BZ84" s="160"/>
      <c r="CA84" s="160"/>
      <c r="CB84" s="160"/>
      <c r="CC84" s="160"/>
      <c r="CD84" s="160"/>
      <c r="CE84" s="221"/>
      <c r="CF84" s="56" t="s">
        <v>39</v>
      </c>
      <c r="CG84" s="55" t="s">
        <v>39</v>
      </c>
      <c r="CH84" s="163" t="s">
        <v>74</v>
      </c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2"/>
      <c r="CU84" s="163" t="s">
        <v>39</v>
      </c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2"/>
      <c r="DH84" s="164">
        <f>DH85+DH86+DH87</f>
        <v>104080</v>
      </c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6"/>
      <c r="DU84" s="164">
        <f t="shared" ref="DU84" si="11">DU85</f>
        <v>0</v>
      </c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G84" s="166"/>
      <c r="EH84" s="164">
        <f t="shared" ref="EH84" si="12">EH85</f>
        <v>0</v>
      </c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  <c r="ET84" s="166"/>
      <c r="EU84" s="164" t="s">
        <v>39</v>
      </c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  <c r="FG84" s="170"/>
    </row>
    <row r="85" spans="1:163" s="90" customFormat="1" ht="41.4" customHeight="1" x14ac:dyDescent="0.3">
      <c r="A85" s="219" t="s">
        <v>356</v>
      </c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20"/>
      <c r="BX85" s="133"/>
      <c r="BY85" s="134"/>
      <c r="BZ85" s="134"/>
      <c r="CA85" s="134"/>
      <c r="CB85" s="134"/>
      <c r="CC85" s="134"/>
      <c r="CD85" s="134"/>
      <c r="CE85" s="134"/>
      <c r="CF85" s="126" t="s">
        <v>355</v>
      </c>
      <c r="CG85" s="47" t="s">
        <v>268</v>
      </c>
      <c r="CH85" s="153" t="s">
        <v>74</v>
      </c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7"/>
      <c r="CU85" s="153" t="s">
        <v>230</v>
      </c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7"/>
      <c r="DH85" s="167">
        <v>40900</v>
      </c>
      <c r="DI85" s="168"/>
      <c r="DJ85" s="168"/>
      <c r="DK85" s="168"/>
      <c r="DL85" s="168"/>
      <c r="DM85" s="168"/>
      <c r="DN85" s="168"/>
      <c r="DO85" s="168"/>
      <c r="DP85" s="168"/>
      <c r="DQ85" s="168"/>
      <c r="DR85" s="168"/>
      <c r="DS85" s="168"/>
      <c r="DT85" s="169"/>
      <c r="DU85" s="167"/>
      <c r="DV85" s="168"/>
      <c r="DW85" s="168"/>
      <c r="DX85" s="168"/>
      <c r="DY85" s="168"/>
      <c r="DZ85" s="168"/>
      <c r="EA85" s="168"/>
      <c r="EB85" s="168"/>
      <c r="EC85" s="168"/>
      <c r="ED85" s="168"/>
      <c r="EE85" s="168"/>
      <c r="EF85" s="168"/>
      <c r="EG85" s="169"/>
      <c r="EH85" s="167"/>
      <c r="EI85" s="168"/>
      <c r="EJ85" s="168"/>
      <c r="EK85" s="168"/>
      <c r="EL85" s="168"/>
      <c r="EM85" s="168"/>
      <c r="EN85" s="168"/>
      <c r="EO85" s="168"/>
      <c r="EP85" s="168"/>
      <c r="EQ85" s="168"/>
      <c r="ER85" s="168"/>
      <c r="ES85" s="168"/>
      <c r="ET85" s="169"/>
      <c r="EU85" s="167"/>
      <c r="EV85" s="168"/>
      <c r="EW85" s="168"/>
      <c r="EX85" s="168"/>
      <c r="EY85" s="168"/>
      <c r="EZ85" s="168"/>
      <c r="FA85" s="168"/>
      <c r="FB85" s="168"/>
      <c r="FC85" s="168"/>
      <c r="FD85" s="168"/>
      <c r="FE85" s="168"/>
      <c r="FF85" s="168"/>
      <c r="FG85" s="171"/>
    </row>
    <row r="86" spans="1:163" s="90" customFormat="1" ht="57" customHeight="1" x14ac:dyDescent="0.3">
      <c r="A86" s="219" t="s">
        <v>358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20"/>
      <c r="BX86" s="133"/>
      <c r="BY86" s="134"/>
      <c r="BZ86" s="134"/>
      <c r="CA86" s="134"/>
      <c r="CB86" s="134"/>
      <c r="CC86" s="134"/>
      <c r="CD86" s="134"/>
      <c r="CE86" s="134"/>
      <c r="CF86" s="127" t="s">
        <v>357</v>
      </c>
      <c r="CG86" s="47" t="s">
        <v>268</v>
      </c>
      <c r="CH86" s="153" t="s">
        <v>74</v>
      </c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7"/>
      <c r="CU86" s="153" t="s">
        <v>230</v>
      </c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7"/>
      <c r="DH86" s="167">
        <v>62800</v>
      </c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9"/>
      <c r="DU86" s="167"/>
      <c r="DV86" s="168"/>
      <c r="DW86" s="168"/>
      <c r="DX86" s="168"/>
      <c r="DY86" s="168"/>
      <c r="DZ86" s="168"/>
      <c r="EA86" s="168"/>
      <c r="EB86" s="168"/>
      <c r="EC86" s="168"/>
      <c r="ED86" s="168"/>
      <c r="EE86" s="168"/>
      <c r="EF86" s="168"/>
      <c r="EG86" s="169"/>
      <c r="EH86" s="167"/>
      <c r="EI86" s="168"/>
      <c r="EJ86" s="168"/>
      <c r="EK86" s="168"/>
      <c r="EL86" s="168"/>
      <c r="EM86" s="168"/>
      <c r="EN86" s="168"/>
      <c r="EO86" s="168"/>
      <c r="EP86" s="168"/>
      <c r="EQ86" s="168"/>
      <c r="ER86" s="168"/>
      <c r="ES86" s="168"/>
      <c r="ET86" s="169"/>
      <c r="EU86" s="167"/>
      <c r="EV86" s="168"/>
      <c r="EW86" s="168"/>
      <c r="EX86" s="168"/>
      <c r="EY86" s="168"/>
      <c r="EZ86" s="168"/>
      <c r="FA86" s="168"/>
      <c r="FB86" s="168"/>
      <c r="FC86" s="168"/>
      <c r="FD86" s="168"/>
      <c r="FE86" s="168"/>
      <c r="FF86" s="168"/>
      <c r="FG86" s="171"/>
    </row>
    <row r="87" spans="1:163" s="90" customFormat="1" ht="55.8" customHeight="1" x14ac:dyDescent="0.3">
      <c r="A87" s="219" t="s">
        <v>362</v>
      </c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20"/>
      <c r="BX87" s="133"/>
      <c r="BY87" s="134"/>
      <c r="BZ87" s="134"/>
      <c r="CA87" s="134"/>
      <c r="CB87" s="134"/>
      <c r="CC87" s="134"/>
      <c r="CD87" s="134"/>
      <c r="CE87" s="134"/>
      <c r="CF87" s="129" t="s">
        <v>323</v>
      </c>
      <c r="CG87" s="47" t="s">
        <v>268</v>
      </c>
      <c r="CH87" s="153" t="s">
        <v>74</v>
      </c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7"/>
      <c r="CU87" s="153" t="s">
        <v>230</v>
      </c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7"/>
      <c r="DH87" s="167">
        <v>380</v>
      </c>
      <c r="DI87" s="168"/>
      <c r="DJ87" s="168"/>
      <c r="DK87" s="168"/>
      <c r="DL87" s="168"/>
      <c r="DM87" s="168"/>
      <c r="DN87" s="168"/>
      <c r="DO87" s="168"/>
      <c r="DP87" s="168"/>
      <c r="DQ87" s="168"/>
      <c r="DR87" s="168"/>
      <c r="DS87" s="168"/>
      <c r="DT87" s="169"/>
      <c r="DU87" s="167"/>
      <c r="DV87" s="168"/>
      <c r="DW87" s="168"/>
      <c r="DX87" s="168"/>
      <c r="DY87" s="168"/>
      <c r="DZ87" s="168"/>
      <c r="EA87" s="168"/>
      <c r="EB87" s="168"/>
      <c r="EC87" s="168"/>
      <c r="ED87" s="168"/>
      <c r="EE87" s="168"/>
      <c r="EF87" s="168"/>
      <c r="EG87" s="169"/>
      <c r="EH87" s="167"/>
      <c r="EI87" s="168"/>
      <c r="EJ87" s="168"/>
      <c r="EK87" s="168"/>
      <c r="EL87" s="168"/>
      <c r="EM87" s="168"/>
      <c r="EN87" s="168"/>
      <c r="EO87" s="168"/>
      <c r="EP87" s="168"/>
      <c r="EQ87" s="168"/>
      <c r="ER87" s="168"/>
      <c r="ES87" s="168"/>
      <c r="ET87" s="169"/>
      <c r="EU87" s="167"/>
      <c r="EV87" s="168"/>
      <c r="EW87" s="168"/>
      <c r="EX87" s="168"/>
      <c r="EY87" s="168"/>
      <c r="EZ87" s="168"/>
      <c r="FA87" s="168"/>
      <c r="FB87" s="168"/>
      <c r="FC87" s="168"/>
      <c r="FD87" s="168"/>
      <c r="FE87" s="168"/>
      <c r="FF87" s="168"/>
      <c r="FG87" s="171"/>
    </row>
    <row r="88" spans="1:163" s="21" customFormat="1" ht="39.75" customHeight="1" x14ac:dyDescent="0.3">
      <c r="A88" s="463" t="s">
        <v>75</v>
      </c>
      <c r="B88" s="464"/>
      <c r="C88" s="464"/>
      <c r="D88" s="464"/>
      <c r="E88" s="464"/>
      <c r="F88" s="464"/>
      <c r="G88" s="464"/>
      <c r="H88" s="464"/>
      <c r="I88" s="464"/>
      <c r="J88" s="464"/>
      <c r="K88" s="464"/>
      <c r="L88" s="464"/>
      <c r="M88" s="464"/>
      <c r="N88" s="464"/>
      <c r="O88" s="464"/>
      <c r="P88" s="464"/>
      <c r="Q88" s="464"/>
      <c r="R88" s="464"/>
      <c r="S88" s="464"/>
      <c r="T88" s="464"/>
      <c r="U88" s="464"/>
      <c r="V88" s="464"/>
      <c r="W88" s="464"/>
      <c r="X88" s="464"/>
      <c r="Y88" s="464"/>
      <c r="Z88" s="464"/>
      <c r="AA88" s="464"/>
      <c r="AB88" s="464"/>
      <c r="AC88" s="464"/>
      <c r="AD88" s="464"/>
      <c r="AE88" s="464"/>
      <c r="AF88" s="464"/>
      <c r="AG88" s="464"/>
      <c r="AH88" s="464"/>
      <c r="AI88" s="464"/>
      <c r="AJ88" s="464"/>
      <c r="AK88" s="464"/>
      <c r="AL88" s="464"/>
      <c r="AM88" s="464"/>
      <c r="AN88" s="464"/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464"/>
      <c r="BC88" s="464"/>
      <c r="BD88" s="464"/>
      <c r="BE88" s="464"/>
      <c r="BF88" s="464"/>
      <c r="BG88" s="464"/>
      <c r="BH88" s="464"/>
      <c r="BI88" s="464"/>
      <c r="BJ88" s="464"/>
      <c r="BK88" s="464"/>
      <c r="BL88" s="464"/>
      <c r="BM88" s="464"/>
      <c r="BN88" s="464"/>
      <c r="BO88" s="464"/>
      <c r="BP88" s="464"/>
      <c r="BQ88" s="464"/>
      <c r="BR88" s="464"/>
      <c r="BS88" s="464"/>
      <c r="BT88" s="464"/>
      <c r="BU88" s="464"/>
      <c r="BV88" s="464"/>
      <c r="BW88" s="464"/>
      <c r="BX88" s="159" t="s">
        <v>76</v>
      </c>
      <c r="BY88" s="160"/>
      <c r="BZ88" s="160"/>
      <c r="CA88" s="160"/>
      <c r="CB88" s="160"/>
      <c r="CC88" s="160"/>
      <c r="CD88" s="160"/>
      <c r="CE88" s="221"/>
      <c r="CF88" s="76" t="s">
        <v>39</v>
      </c>
      <c r="CG88" s="55" t="s">
        <v>39</v>
      </c>
      <c r="CH88" s="163" t="s">
        <v>77</v>
      </c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2"/>
      <c r="CU88" s="163" t="s">
        <v>39</v>
      </c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2"/>
      <c r="DH88" s="164">
        <f>DH89+DH90+DH91+DH93+DH92</f>
        <v>12361137.299999999</v>
      </c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6"/>
      <c r="DU88" s="164">
        <f t="shared" ref="DU88" si="13">DU89+DU90+DU91+DU93</f>
        <v>12208042.98</v>
      </c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G88" s="166"/>
      <c r="EH88" s="164">
        <f t="shared" ref="EH88" si="14">EH89+EH90+EH91+EH93</f>
        <v>11590735.130000001</v>
      </c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  <c r="ET88" s="166"/>
      <c r="EU88" s="164" t="s">
        <v>39</v>
      </c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  <c r="FG88" s="170"/>
    </row>
    <row r="89" spans="1:163" s="27" customFormat="1" ht="54.6" customHeight="1" x14ac:dyDescent="0.3">
      <c r="A89" s="189" t="s">
        <v>324</v>
      </c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75" t="s">
        <v>307</v>
      </c>
      <c r="BY89" s="176"/>
      <c r="BZ89" s="176"/>
      <c r="CA89" s="176"/>
      <c r="CB89" s="176"/>
      <c r="CC89" s="176"/>
      <c r="CD89" s="176"/>
      <c r="CE89" s="177"/>
      <c r="CF89" s="101" t="s">
        <v>299</v>
      </c>
      <c r="CG89" s="47" t="s">
        <v>265</v>
      </c>
      <c r="CH89" s="150" t="s">
        <v>77</v>
      </c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2"/>
      <c r="CU89" s="150" t="s">
        <v>205</v>
      </c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2"/>
      <c r="DH89" s="154">
        <v>11488537.59</v>
      </c>
      <c r="DI89" s="155"/>
      <c r="DJ89" s="155"/>
      <c r="DK89" s="155"/>
      <c r="DL89" s="155"/>
      <c r="DM89" s="155"/>
      <c r="DN89" s="155"/>
      <c r="DO89" s="155"/>
      <c r="DP89" s="155"/>
      <c r="DQ89" s="155"/>
      <c r="DR89" s="155"/>
      <c r="DS89" s="155"/>
      <c r="DT89" s="156"/>
      <c r="DU89" s="154">
        <v>11590735.130000001</v>
      </c>
      <c r="DV89" s="155"/>
      <c r="DW89" s="155"/>
      <c r="DX89" s="155"/>
      <c r="DY89" s="155"/>
      <c r="DZ89" s="155"/>
      <c r="EA89" s="155"/>
      <c r="EB89" s="155"/>
      <c r="EC89" s="155"/>
      <c r="ED89" s="155"/>
      <c r="EE89" s="155"/>
      <c r="EF89" s="155"/>
      <c r="EG89" s="156"/>
      <c r="EH89" s="154">
        <v>11590735.130000001</v>
      </c>
      <c r="EI89" s="155"/>
      <c r="EJ89" s="155"/>
      <c r="EK89" s="155"/>
      <c r="EL89" s="155"/>
      <c r="EM89" s="155"/>
      <c r="EN89" s="155"/>
      <c r="EO89" s="155"/>
      <c r="EP89" s="155"/>
      <c r="EQ89" s="155"/>
      <c r="ER89" s="155"/>
      <c r="ES89" s="155"/>
      <c r="ET89" s="156"/>
      <c r="EU89" s="154" t="s">
        <v>39</v>
      </c>
      <c r="EV89" s="155"/>
      <c r="EW89" s="155"/>
      <c r="EX89" s="155"/>
      <c r="EY89" s="155"/>
      <c r="EZ89" s="155"/>
      <c r="FA89" s="155"/>
      <c r="FB89" s="155"/>
      <c r="FC89" s="155"/>
      <c r="FD89" s="155"/>
      <c r="FE89" s="155"/>
      <c r="FF89" s="155"/>
      <c r="FG89" s="222"/>
    </row>
    <row r="90" spans="1:163" s="27" customFormat="1" ht="78" customHeight="1" x14ac:dyDescent="0.3">
      <c r="A90" s="189" t="s">
        <v>325</v>
      </c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75" t="s">
        <v>307</v>
      </c>
      <c r="BY90" s="176"/>
      <c r="BZ90" s="176"/>
      <c r="CA90" s="176"/>
      <c r="CB90" s="176"/>
      <c r="CC90" s="176"/>
      <c r="CD90" s="176"/>
      <c r="CE90" s="177"/>
      <c r="CF90" s="46" t="s">
        <v>300</v>
      </c>
      <c r="CG90" s="47" t="s">
        <v>265</v>
      </c>
      <c r="CH90" s="150" t="s">
        <v>77</v>
      </c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2"/>
      <c r="CU90" s="150" t="s">
        <v>205</v>
      </c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2"/>
      <c r="DH90" s="154">
        <v>700728.83</v>
      </c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6"/>
      <c r="DU90" s="154">
        <v>453000</v>
      </c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6"/>
      <c r="EH90" s="154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6"/>
      <c r="EU90" s="154" t="s">
        <v>39</v>
      </c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222"/>
    </row>
    <row r="91" spans="1:163" s="27" customFormat="1" ht="55.8" customHeight="1" x14ac:dyDescent="0.3">
      <c r="A91" s="189" t="s">
        <v>336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75" t="s">
        <v>307</v>
      </c>
      <c r="BY91" s="176"/>
      <c r="BZ91" s="176"/>
      <c r="CA91" s="176"/>
      <c r="CB91" s="176"/>
      <c r="CC91" s="176"/>
      <c r="CD91" s="176"/>
      <c r="CE91" s="177"/>
      <c r="CF91" s="47" t="s">
        <v>354</v>
      </c>
      <c r="CG91" s="47" t="s">
        <v>265</v>
      </c>
      <c r="CH91" s="150" t="s">
        <v>77</v>
      </c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2"/>
      <c r="CU91" s="150" t="s">
        <v>205</v>
      </c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2"/>
      <c r="DH91" s="154">
        <v>136948.1</v>
      </c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6"/>
      <c r="DU91" s="154">
        <v>164307.85</v>
      </c>
      <c r="DV91" s="155"/>
      <c r="DW91" s="155"/>
      <c r="DX91" s="155"/>
      <c r="DY91" s="155"/>
      <c r="DZ91" s="155"/>
      <c r="EA91" s="155"/>
      <c r="EB91" s="155"/>
      <c r="EC91" s="155"/>
      <c r="ED91" s="155"/>
      <c r="EE91" s="155"/>
      <c r="EF91" s="155"/>
      <c r="EG91" s="156"/>
      <c r="EH91" s="154"/>
      <c r="EI91" s="155"/>
      <c r="EJ91" s="155"/>
      <c r="EK91" s="155"/>
      <c r="EL91" s="155"/>
      <c r="EM91" s="155"/>
      <c r="EN91" s="155"/>
      <c r="EO91" s="155"/>
      <c r="EP91" s="155"/>
      <c r="EQ91" s="155"/>
      <c r="ER91" s="155"/>
      <c r="ES91" s="155"/>
      <c r="ET91" s="156"/>
      <c r="EU91" s="154" t="s">
        <v>39</v>
      </c>
      <c r="EV91" s="155"/>
      <c r="EW91" s="155"/>
      <c r="EX91" s="155"/>
      <c r="EY91" s="155"/>
      <c r="EZ91" s="155"/>
      <c r="FA91" s="155"/>
      <c r="FB91" s="155"/>
      <c r="FC91" s="155"/>
      <c r="FD91" s="155"/>
      <c r="FE91" s="155"/>
      <c r="FF91" s="155"/>
      <c r="FG91" s="222"/>
    </row>
    <row r="92" spans="1:163" s="27" customFormat="1" ht="101.4" customHeight="1" x14ac:dyDescent="0.3">
      <c r="A92" s="189" t="s">
        <v>342</v>
      </c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75" t="s">
        <v>307</v>
      </c>
      <c r="BY92" s="176"/>
      <c r="BZ92" s="176"/>
      <c r="CA92" s="176"/>
      <c r="CB92" s="176"/>
      <c r="CC92" s="176"/>
      <c r="CD92" s="176"/>
      <c r="CE92" s="177"/>
      <c r="CF92" s="47" t="s">
        <v>351</v>
      </c>
      <c r="CG92" s="46" t="s">
        <v>265</v>
      </c>
      <c r="CH92" s="150" t="s">
        <v>77</v>
      </c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2"/>
      <c r="CU92" s="150" t="s">
        <v>205</v>
      </c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2"/>
      <c r="DH92" s="154">
        <v>28882.78</v>
      </c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6"/>
      <c r="DU92" s="154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6"/>
      <c r="EH92" s="154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6"/>
      <c r="EU92" s="154" t="s">
        <v>39</v>
      </c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222"/>
    </row>
    <row r="93" spans="1:163" s="27" customFormat="1" ht="84" customHeight="1" x14ac:dyDescent="0.3">
      <c r="A93" s="189" t="s">
        <v>368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75" t="s">
        <v>307</v>
      </c>
      <c r="BY93" s="176"/>
      <c r="BZ93" s="176"/>
      <c r="CA93" s="176"/>
      <c r="CB93" s="176"/>
      <c r="CC93" s="176"/>
      <c r="CD93" s="176"/>
      <c r="CE93" s="177"/>
      <c r="CF93" s="108" t="s">
        <v>366</v>
      </c>
      <c r="CG93" s="47" t="s">
        <v>265</v>
      </c>
      <c r="CH93" s="150" t="s">
        <v>77</v>
      </c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2"/>
      <c r="CU93" s="150" t="s">
        <v>205</v>
      </c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2"/>
      <c r="DH93" s="154">
        <v>6040</v>
      </c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6"/>
      <c r="DU93" s="154"/>
      <c r="DV93" s="155"/>
      <c r="DW93" s="155"/>
      <c r="DX93" s="155"/>
      <c r="DY93" s="155"/>
      <c r="DZ93" s="155"/>
      <c r="EA93" s="155"/>
      <c r="EB93" s="155"/>
      <c r="EC93" s="155"/>
      <c r="ED93" s="155"/>
      <c r="EE93" s="155"/>
      <c r="EF93" s="155"/>
      <c r="EG93" s="156"/>
      <c r="EH93" s="154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6"/>
      <c r="EU93" s="154" t="s">
        <v>39</v>
      </c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222"/>
    </row>
    <row r="94" spans="1:163" s="23" customFormat="1" ht="22.5" customHeight="1" x14ac:dyDescent="0.3">
      <c r="A94" s="187" t="s">
        <v>78</v>
      </c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97" t="s">
        <v>79</v>
      </c>
      <c r="BY94" s="198"/>
      <c r="BZ94" s="198"/>
      <c r="CA94" s="198"/>
      <c r="CB94" s="198"/>
      <c r="CC94" s="198"/>
      <c r="CD94" s="198"/>
      <c r="CE94" s="199"/>
      <c r="CF94" s="54" t="s">
        <v>39</v>
      </c>
      <c r="CG94" s="48" t="s">
        <v>39</v>
      </c>
      <c r="CH94" s="181" t="s">
        <v>80</v>
      </c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3"/>
      <c r="CU94" s="181" t="s">
        <v>39</v>
      </c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3"/>
      <c r="DH94" s="191">
        <f>DH95+DH96+DH97</f>
        <v>3222.8</v>
      </c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3"/>
      <c r="DU94" s="191">
        <f>DU95+DU96+DU97</f>
        <v>0</v>
      </c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3"/>
      <c r="EH94" s="191">
        <f>EH95+EH96+EH97</f>
        <v>0</v>
      </c>
      <c r="EI94" s="192"/>
      <c r="EJ94" s="192"/>
      <c r="EK94" s="192"/>
      <c r="EL94" s="192"/>
      <c r="EM94" s="192"/>
      <c r="EN94" s="192"/>
      <c r="EO94" s="192"/>
      <c r="EP94" s="192"/>
      <c r="EQ94" s="192"/>
      <c r="ER94" s="192"/>
      <c r="ES94" s="192"/>
      <c r="ET94" s="193"/>
      <c r="EU94" s="191" t="s">
        <v>39</v>
      </c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2"/>
      <c r="FG94" s="256"/>
    </row>
    <row r="95" spans="1:163" ht="40.5" customHeight="1" x14ac:dyDescent="0.3">
      <c r="A95" s="200" t="s">
        <v>81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133" t="s">
        <v>82</v>
      </c>
      <c r="BY95" s="134"/>
      <c r="BZ95" s="134"/>
      <c r="CA95" s="134"/>
      <c r="CB95" s="134"/>
      <c r="CC95" s="134"/>
      <c r="CD95" s="134"/>
      <c r="CE95" s="135"/>
      <c r="CF95" s="52"/>
      <c r="CG95" s="46"/>
      <c r="CH95" s="153" t="s">
        <v>83</v>
      </c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7"/>
      <c r="CU95" s="153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7"/>
      <c r="DH95" s="167"/>
      <c r="DI95" s="168"/>
      <c r="DJ95" s="168"/>
      <c r="DK95" s="168"/>
      <c r="DL95" s="168"/>
      <c r="DM95" s="168"/>
      <c r="DN95" s="168"/>
      <c r="DO95" s="168"/>
      <c r="DP95" s="168"/>
      <c r="DQ95" s="168"/>
      <c r="DR95" s="168"/>
      <c r="DS95" s="168"/>
      <c r="DT95" s="169"/>
      <c r="DU95" s="167"/>
      <c r="DV95" s="168"/>
      <c r="DW95" s="168"/>
      <c r="DX95" s="168"/>
      <c r="DY95" s="168"/>
      <c r="DZ95" s="168"/>
      <c r="EA95" s="168"/>
      <c r="EB95" s="168"/>
      <c r="EC95" s="168"/>
      <c r="ED95" s="168"/>
      <c r="EE95" s="168"/>
      <c r="EF95" s="168"/>
      <c r="EG95" s="169"/>
      <c r="EH95" s="167"/>
      <c r="EI95" s="168"/>
      <c r="EJ95" s="168"/>
      <c r="EK95" s="168"/>
      <c r="EL95" s="168"/>
      <c r="EM95" s="168"/>
      <c r="EN95" s="168"/>
      <c r="EO95" s="168"/>
      <c r="EP95" s="168"/>
      <c r="EQ95" s="168"/>
      <c r="ER95" s="168"/>
      <c r="ES95" s="168"/>
      <c r="ET95" s="169"/>
      <c r="EU95" s="167" t="s">
        <v>39</v>
      </c>
      <c r="EV95" s="168"/>
      <c r="EW95" s="168"/>
      <c r="EX95" s="168"/>
      <c r="EY95" s="168"/>
      <c r="EZ95" s="168"/>
      <c r="FA95" s="168"/>
      <c r="FB95" s="168"/>
      <c r="FC95" s="168"/>
      <c r="FD95" s="168"/>
      <c r="FE95" s="168"/>
      <c r="FF95" s="168"/>
      <c r="FG95" s="171"/>
    </row>
    <row r="96" spans="1:163" ht="42.75" customHeight="1" x14ac:dyDescent="0.3">
      <c r="A96" s="200" t="s">
        <v>84</v>
      </c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133" t="s">
        <v>85</v>
      </c>
      <c r="BY96" s="134"/>
      <c r="BZ96" s="134"/>
      <c r="CA96" s="134"/>
      <c r="CB96" s="134"/>
      <c r="CC96" s="134"/>
      <c r="CD96" s="134"/>
      <c r="CE96" s="135"/>
      <c r="CF96" s="52"/>
      <c r="CG96" s="46"/>
      <c r="CH96" s="153" t="s">
        <v>86</v>
      </c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7"/>
      <c r="CU96" s="153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7"/>
      <c r="DH96" s="167"/>
      <c r="DI96" s="168"/>
      <c r="DJ96" s="168"/>
      <c r="DK96" s="168"/>
      <c r="DL96" s="168"/>
      <c r="DM96" s="168"/>
      <c r="DN96" s="168"/>
      <c r="DO96" s="168"/>
      <c r="DP96" s="168"/>
      <c r="DQ96" s="168"/>
      <c r="DR96" s="168"/>
      <c r="DS96" s="168"/>
      <c r="DT96" s="169"/>
      <c r="DU96" s="167"/>
      <c r="DV96" s="168"/>
      <c r="DW96" s="168"/>
      <c r="DX96" s="168"/>
      <c r="DY96" s="168"/>
      <c r="DZ96" s="168"/>
      <c r="EA96" s="168"/>
      <c r="EB96" s="168"/>
      <c r="EC96" s="168"/>
      <c r="ED96" s="168"/>
      <c r="EE96" s="168"/>
      <c r="EF96" s="168"/>
      <c r="EG96" s="169"/>
      <c r="EH96" s="167"/>
      <c r="EI96" s="168"/>
      <c r="EJ96" s="168"/>
      <c r="EK96" s="168"/>
      <c r="EL96" s="168"/>
      <c r="EM96" s="168"/>
      <c r="EN96" s="168"/>
      <c r="EO96" s="168"/>
      <c r="EP96" s="168"/>
      <c r="EQ96" s="168"/>
      <c r="ER96" s="168"/>
      <c r="ES96" s="168"/>
      <c r="ET96" s="169"/>
      <c r="EU96" s="167" t="s">
        <v>39</v>
      </c>
      <c r="EV96" s="168"/>
      <c r="EW96" s="168"/>
      <c r="EX96" s="168"/>
      <c r="EY96" s="168"/>
      <c r="EZ96" s="168"/>
      <c r="FA96" s="168"/>
      <c r="FB96" s="168"/>
      <c r="FC96" s="168"/>
      <c r="FD96" s="168"/>
      <c r="FE96" s="168"/>
      <c r="FF96" s="168"/>
      <c r="FG96" s="171"/>
    </row>
    <row r="97" spans="1:163" ht="67.8" customHeight="1" x14ac:dyDescent="0.3">
      <c r="A97" s="200" t="s">
        <v>87</v>
      </c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133" t="s">
        <v>88</v>
      </c>
      <c r="BY97" s="134"/>
      <c r="BZ97" s="134"/>
      <c r="CA97" s="134"/>
      <c r="CB97" s="134"/>
      <c r="CC97" s="134"/>
      <c r="CD97" s="134"/>
      <c r="CE97" s="135"/>
      <c r="CF97" s="109" t="s">
        <v>323</v>
      </c>
      <c r="CG97" s="46" t="s">
        <v>265</v>
      </c>
      <c r="CH97" s="153" t="s">
        <v>89</v>
      </c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7"/>
      <c r="CU97" s="153" t="s">
        <v>252</v>
      </c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7"/>
      <c r="DH97" s="167">
        <v>3222.8</v>
      </c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9"/>
      <c r="DU97" s="167"/>
      <c r="DV97" s="168"/>
      <c r="DW97" s="168"/>
      <c r="DX97" s="168"/>
      <c r="DY97" s="168"/>
      <c r="DZ97" s="168"/>
      <c r="EA97" s="168"/>
      <c r="EB97" s="168"/>
      <c r="EC97" s="168"/>
      <c r="ED97" s="168"/>
      <c r="EE97" s="168"/>
      <c r="EF97" s="168"/>
      <c r="EG97" s="169"/>
      <c r="EH97" s="167"/>
      <c r="EI97" s="168"/>
      <c r="EJ97" s="168"/>
      <c r="EK97" s="168"/>
      <c r="EL97" s="168"/>
      <c r="EM97" s="168"/>
      <c r="EN97" s="168"/>
      <c r="EO97" s="168"/>
      <c r="EP97" s="168"/>
      <c r="EQ97" s="168"/>
      <c r="ER97" s="168"/>
      <c r="ES97" s="168"/>
      <c r="ET97" s="169"/>
      <c r="EU97" s="167" t="s">
        <v>39</v>
      </c>
      <c r="EV97" s="168"/>
      <c r="EW97" s="168"/>
      <c r="EX97" s="168"/>
      <c r="EY97" s="168"/>
      <c r="EZ97" s="168"/>
      <c r="FA97" s="168"/>
      <c r="FB97" s="168"/>
      <c r="FC97" s="168"/>
      <c r="FD97" s="168"/>
      <c r="FE97" s="168"/>
      <c r="FF97" s="168"/>
      <c r="FG97" s="171"/>
    </row>
    <row r="98" spans="1:163" s="23" customFormat="1" ht="18" customHeight="1" x14ac:dyDescent="0.3">
      <c r="A98" s="187" t="s">
        <v>90</v>
      </c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97" t="s">
        <v>91</v>
      </c>
      <c r="BY98" s="198"/>
      <c r="BZ98" s="198"/>
      <c r="CA98" s="198"/>
      <c r="CB98" s="198"/>
      <c r="CC98" s="198"/>
      <c r="CD98" s="198"/>
      <c r="CE98" s="199"/>
      <c r="CF98" s="54" t="s">
        <v>39</v>
      </c>
      <c r="CG98" s="48" t="s">
        <v>39</v>
      </c>
      <c r="CH98" s="181" t="s">
        <v>92</v>
      </c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3"/>
      <c r="CU98" s="181" t="s">
        <v>39</v>
      </c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3"/>
      <c r="DH98" s="191">
        <f>DH99+DH100+DH101</f>
        <v>230709</v>
      </c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3"/>
      <c r="DU98" s="191">
        <f>DU99+DU100+DU101</f>
        <v>337000</v>
      </c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3"/>
      <c r="EH98" s="191">
        <f>EH99+EH100+EH101</f>
        <v>337000</v>
      </c>
      <c r="EI98" s="192"/>
      <c r="EJ98" s="192"/>
      <c r="EK98" s="192"/>
      <c r="EL98" s="192"/>
      <c r="EM98" s="192"/>
      <c r="EN98" s="192"/>
      <c r="EO98" s="192"/>
      <c r="EP98" s="192"/>
      <c r="EQ98" s="192"/>
      <c r="ER98" s="192"/>
      <c r="ES98" s="192"/>
      <c r="ET98" s="193"/>
      <c r="EU98" s="191" t="s">
        <v>39</v>
      </c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2"/>
      <c r="FG98" s="256"/>
    </row>
    <row r="99" spans="1:163" ht="26.25" customHeight="1" x14ac:dyDescent="0.3">
      <c r="A99" s="200" t="s">
        <v>93</v>
      </c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133" t="s">
        <v>94</v>
      </c>
      <c r="BY99" s="134"/>
      <c r="BZ99" s="134"/>
      <c r="CA99" s="134"/>
      <c r="CB99" s="134"/>
      <c r="CC99" s="134"/>
      <c r="CD99" s="134"/>
      <c r="CE99" s="135"/>
      <c r="CF99" s="47" t="s">
        <v>298</v>
      </c>
      <c r="CG99" s="46" t="s">
        <v>265</v>
      </c>
      <c r="CH99" s="153" t="s">
        <v>95</v>
      </c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7"/>
      <c r="CU99" s="153" t="s">
        <v>206</v>
      </c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7"/>
      <c r="DH99" s="167">
        <v>186309</v>
      </c>
      <c r="DI99" s="168"/>
      <c r="DJ99" s="168"/>
      <c r="DK99" s="168"/>
      <c r="DL99" s="168"/>
      <c r="DM99" s="168"/>
      <c r="DN99" s="168"/>
      <c r="DO99" s="168"/>
      <c r="DP99" s="168"/>
      <c r="DQ99" s="168"/>
      <c r="DR99" s="168"/>
      <c r="DS99" s="168"/>
      <c r="DT99" s="169"/>
      <c r="DU99" s="167">
        <v>322600</v>
      </c>
      <c r="DV99" s="168"/>
      <c r="DW99" s="168"/>
      <c r="DX99" s="168"/>
      <c r="DY99" s="168"/>
      <c r="DZ99" s="168"/>
      <c r="EA99" s="168"/>
      <c r="EB99" s="168"/>
      <c r="EC99" s="168"/>
      <c r="ED99" s="168"/>
      <c r="EE99" s="168"/>
      <c r="EF99" s="168"/>
      <c r="EG99" s="169"/>
      <c r="EH99" s="167">
        <f>DU99</f>
        <v>322600</v>
      </c>
      <c r="EI99" s="168"/>
      <c r="EJ99" s="168"/>
      <c r="EK99" s="168"/>
      <c r="EL99" s="168"/>
      <c r="EM99" s="168"/>
      <c r="EN99" s="168"/>
      <c r="EO99" s="168"/>
      <c r="EP99" s="168"/>
      <c r="EQ99" s="168"/>
      <c r="ER99" s="168"/>
      <c r="ES99" s="168"/>
      <c r="ET99" s="169"/>
      <c r="EU99" s="167" t="s">
        <v>39</v>
      </c>
      <c r="EV99" s="168"/>
      <c r="EW99" s="168"/>
      <c r="EX99" s="168"/>
      <c r="EY99" s="168"/>
      <c r="EZ99" s="168"/>
      <c r="FA99" s="168"/>
      <c r="FB99" s="168"/>
      <c r="FC99" s="168"/>
      <c r="FD99" s="168"/>
      <c r="FE99" s="168"/>
      <c r="FF99" s="168"/>
      <c r="FG99" s="171"/>
    </row>
    <row r="100" spans="1:163" ht="41.4" customHeight="1" x14ac:dyDescent="0.3">
      <c r="A100" s="200" t="s">
        <v>96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133" t="s">
        <v>97</v>
      </c>
      <c r="BY100" s="134"/>
      <c r="BZ100" s="134"/>
      <c r="CA100" s="134"/>
      <c r="CB100" s="134"/>
      <c r="CC100" s="134"/>
      <c r="CD100" s="134"/>
      <c r="CE100" s="135"/>
      <c r="CF100" s="52"/>
      <c r="CG100" s="46"/>
      <c r="CH100" s="153" t="s">
        <v>98</v>
      </c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7"/>
      <c r="CU100" s="153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7"/>
      <c r="DH100" s="167"/>
      <c r="DI100" s="168"/>
      <c r="DJ100" s="168"/>
      <c r="DK100" s="168"/>
      <c r="DL100" s="168"/>
      <c r="DM100" s="168"/>
      <c r="DN100" s="168"/>
      <c r="DO100" s="168"/>
      <c r="DP100" s="168"/>
      <c r="DQ100" s="168"/>
      <c r="DR100" s="168"/>
      <c r="DS100" s="168"/>
      <c r="DT100" s="169"/>
      <c r="DU100" s="167"/>
      <c r="DV100" s="168"/>
      <c r="DW100" s="168"/>
      <c r="DX100" s="168"/>
      <c r="DY100" s="168"/>
      <c r="DZ100" s="168"/>
      <c r="EA100" s="168"/>
      <c r="EB100" s="168"/>
      <c r="EC100" s="168"/>
      <c r="ED100" s="168"/>
      <c r="EE100" s="168"/>
      <c r="EF100" s="168"/>
      <c r="EG100" s="169"/>
      <c r="EH100" s="167"/>
      <c r="EI100" s="168"/>
      <c r="EJ100" s="168"/>
      <c r="EK100" s="168"/>
      <c r="EL100" s="168"/>
      <c r="EM100" s="168"/>
      <c r="EN100" s="168"/>
      <c r="EO100" s="168"/>
      <c r="EP100" s="168"/>
      <c r="EQ100" s="168"/>
      <c r="ER100" s="168"/>
      <c r="ES100" s="168"/>
      <c r="ET100" s="169"/>
      <c r="EU100" s="167" t="s">
        <v>39</v>
      </c>
      <c r="EV100" s="168"/>
      <c r="EW100" s="168"/>
      <c r="EX100" s="168"/>
      <c r="EY100" s="168"/>
      <c r="EZ100" s="168"/>
      <c r="FA100" s="168"/>
      <c r="FB100" s="168"/>
      <c r="FC100" s="168"/>
      <c r="FD100" s="168"/>
      <c r="FE100" s="168"/>
      <c r="FF100" s="168"/>
      <c r="FG100" s="171"/>
    </row>
    <row r="101" spans="1:163" s="37" customFormat="1" ht="28.5" customHeight="1" x14ac:dyDescent="0.3">
      <c r="A101" s="217" t="s">
        <v>99</v>
      </c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184" t="s">
        <v>100</v>
      </c>
      <c r="BY101" s="185"/>
      <c r="BZ101" s="185"/>
      <c r="CA101" s="185"/>
      <c r="CB101" s="185"/>
      <c r="CC101" s="185"/>
      <c r="CD101" s="185"/>
      <c r="CE101" s="186"/>
      <c r="CF101" s="88" t="s">
        <v>39</v>
      </c>
      <c r="CG101" s="88" t="s">
        <v>265</v>
      </c>
      <c r="CH101" s="194" t="s">
        <v>101</v>
      </c>
      <c r="CI101" s="195"/>
      <c r="CJ101" s="195"/>
      <c r="CK101" s="195"/>
      <c r="CL101" s="195"/>
      <c r="CM101" s="195"/>
      <c r="CN101" s="195"/>
      <c r="CO101" s="195"/>
      <c r="CP101" s="195"/>
      <c r="CQ101" s="195"/>
      <c r="CR101" s="195"/>
      <c r="CS101" s="195"/>
      <c r="CT101" s="196"/>
      <c r="CU101" s="194" t="s">
        <v>39</v>
      </c>
      <c r="CV101" s="195"/>
      <c r="CW101" s="195"/>
      <c r="CX101" s="195"/>
      <c r="CY101" s="195"/>
      <c r="CZ101" s="195"/>
      <c r="DA101" s="195"/>
      <c r="DB101" s="195"/>
      <c r="DC101" s="195"/>
      <c r="DD101" s="195"/>
      <c r="DE101" s="195"/>
      <c r="DF101" s="195"/>
      <c r="DG101" s="196"/>
      <c r="DH101" s="202">
        <f>DH102+DH103+DH104</f>
        <v>44400</v>
      </c>
      <c r="DI101" s="203"/>
      <c r="DJ101" s="203"/>
      <c r="DK101" s="203"/>
      <c r="DL101" s="203"/>
      <c r="DM101" s="203"/>
      <c r="DN101" s="203"/>
      <c r="DO101" s="203"/>
      <c r="DP101" s="203"/>
      <c r="DQ101" s="203"/>
      <c r="DR101" s="203"/>
      <c r="DS101" s="203"/>
      <c r="DT101" s="204"/>
      <c r="DU101" s="202">
        <f t="shared" ref="DU101" si="15">DU102+DU103+DU104</f>
        <v>14400</v>
      </c>
      <c r="DV101" s="203"/>
      <c r="DW101" s="203"/>
      <c r="DX101" s="203"/>
      <c r="DY101" s="203"/>
      <c r="DZ101" s="203"/>
      <c r="EA101" s="203"/>
      <c r="EB101" s="203"/>
      <c r="EC101" s="203"/>
      <c r="ED101" s="203"/>
      <c r="EE101" s="203"/>
      <c r="EF101" s="203"/>
      <c r="EG101" s="204"/>
      <c r="EH101" s="202">
        <f t="shared" ref="EH101" si="16">EH102+EH103+EH104</f>
        <v>14400</v>
      </c>
      <c r="EI101" s="203"/>
      <c r="EJ101" s="203"/>
      <c r="EK101" s="203"/>
      <c r="EL101" s="203"/>
      <c r="EM101" s="203"/>
      <c r="EN101" s="203"/>
      <c r="EO101" s="203"/>
      <c r="EP101" s="203"/>
      <c r="EQ101" s="203"/>
      <c r="ER101" s="203"/>
      <c r="ES101" s="203"/>
      <c r="ET101" s="204"/>
      <c r="EU101" s="202" t="s">
        <v>39</v>
      </c>
      <c r="EV101" s="203"/>
      <c r="EW101" s="203"/>
      <c r="EX101" s="203"/>
      <c r="EY101" s="203"/>
      <c r="EZ101" s="203"/>
      <c r="FA101" s="203"/>
      <c r="FB101" s="203"/>
      <c r="FC101" s="203"/>
      <c r="FD101" s="203"/>
      <c r="FE101" s="203"/>
      <c r="FF101" s="203"/>
      <c r="FG101" s="520"/>
    </row>
    <row r="102" spans="1:163" s="27" customFormat="1" ht="28.5" customHeight="1" x14ac:dyDescent="0.3">
      <c r="A102" s="189" t="s">
        <v>295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75"/>
      <c r="BY102" s="176"/>
      <c r="BZ102" s="176"/>
      <c r="CA102" s="176"/>
      <c r="CB102" s="176"/>
      <c r="CC102" s="176"/>
      <c r="CD102" s="176"/>
      <c r="CE102" s="177"/>
      <c r="CF102" s="47" t="s">
        <v>298</v>
      </c>
      <c r="CG102" s="47" t="s">
        <v>265</v>
      </c>
      <c r="CH102" s="150" t="s">
        <v>101</v>
      </c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2"/>
      <c r="CU102" s="150" t="s">
        <v>206</v>
      </c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2"/>
      <c r="DH102" s="154">
        <v>14400</v>
      </c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6"/>
      <c r="DU102" s="154">
        <v>14400</v>
      </c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6"/>
      <c r="EH102" s="154">
        <f>DU102</f>
        <v>14400</v>
      </c>
      <c r="EI102" s="155"/>
      <c r="EJ102" s="155"/>
      <c r="EK102" s="155"/>
      <c r="EL102" s="155"/>
      <c r="EM102" s="155"/>
      <c r="EN102" s="155"/>
      <c r="EO102" s="155"/>
      <c r="EP102" s="155"/>
      <c r="EQ102" s="155"/>
      <c r="ER102" s="155"/>
      <c r="ES102" s="155"/>
      <c r="ET102" s="156"/>
      <c r="EU102" s="154" t="s">
        <v>39</v>
      </c>
      <c r="EV102" s="155"/>
      <c r="EW102" s="155"/>
      <c r="EX102" s="155"/>
      <c r="EY102" s="155"/>
      <c r="EZ102" s="155"/>
      <c r="FA102" s="155"/>
      <c r="FB102" s="155"/>
      <c r="FC102" s="155"/>
      <c r="FD102" s="155"/>
      <c r="FE102" s="155"/>
      <c r="FF102" s="155"/>
      <c r="FG102" s="222"/>
    </row>
    <row r="103" spans="1:163" s="27" customFormat="1" ht="28.5" customHeight="1" x14ac:dyDescent="0.3">
      <c r="A103" s="189" t="s">
        <v>294</v>
      </c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75"/>
      <c r="BY103" s="176"/>
      <c r="BZ103" s="176"/>
      <c r="CA103" s="176"/>
      <c r="CB103" s="176"/>
      <c r="CC103" s="176"/>
      <c r="CD103" s="176"/>
      <c r="CE103" s="177"/>
      <c r="CF103" s="47" t="s">
        <v>298</v>
      </c>
      <c r="CG103" s="47" t="s">
        <v>265</v>
      </c>
      <c r="CH103" s="150" t="s">
        <v>101</v>
      </c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2"/>
      <c r="CU103" s="150" t="s">
        <v>224</v>
      </c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2"/>
      <c r="DH103" s="154">
        <v>30000</v>
      </c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6"/>
      <c r="DU103" s="154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6"/>
      <c r="EH103" s="154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6"/>
      <c r="EU103" s="154" t="s">
        <v>39</v>
      </c>
      <c r="EV103" s="155"/>
      <c r="EW103" s="155"/>
      <c r="EX103" s="155"/>
      <c r="EY103" s="155"/>
      <c r="EZ103" s="155"/>
      <c r="FA103" s="155"/>
      <c r="FB103" s="155"/>
      <c r="FC103" s="155"/>
      <c r="FD103" s="155"/>
      <c r="FE103" s="155"/>
      <c r="FF103" s="155"/>
      <c r="FG103" s="222"/>
    </row>
    <row r="104" spans="1:163" s="27" customFormat="1" ht="28.2" hidden="1" customHeight="1" x14ac:dyDescent="0.3">
      <c r="A104" s="189" t="s">
        <v>294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75"/>
      <c r="BY104" s="176"/>
      <c r="BZ104" s="176"/>
      <c r="CA104" s="176"/>
      <c r="CB104" s="176"/>
      <c r="CC104" s="176"/>
      <c r="CD104" s="176"/>
      <c r="CE104" s="177"/>
      <c r="CF104" s="47" t="s">
        <v>322</v>
      </c>
      <c r="CG104" s="47" t="s">
        <v>337</v>
      </c>
      <c r="CH104" s="150" t="s">
        <v>101</v>
      </c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2"/>
      <c r="CU104" s="150" t="s">
        <v>224</v>
      </c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2"/>
      <c r="DH104" s="154"/>
      <c r="DI104" s="155"/>
      <c r="DJ104" s="155"/>
      <c r="DK104" s="155"/>
      <c r="DL104" s="155"/>
      <c r="DM104" s="155"/>
      <c r="DN104" s="155"/>
      <c r="DO104" s="155"/>
      <c r="DP104" s="155"/>
      <c r="DQ104" s="155"/>
      <c r="DR104" s="155"/>
      <c r="DS104" s="155"/>
      <c r="DT104" s="156"/>
      <c r="DU104" s="154"/>
      <c r="DV104" s="155"/>
      <c r="DW104" s="155"/>
      <c r="DX104" s="155"/>
      <c r="DY104" s="155"/>
      <c r="DZ104" s="155"/>
      <c r="EA104" s="155"/>
      <c r="EB104" s="155"/>
      <c r="EC104" s="155"/>
      <c r="ED104" s="155"/>
      <c r="EE104" s="155"/>
      <c r="EF104" s="155"/>
      <c r="EG104" s="156"/>
      <c r="EH104" s="154"/>
      <c r="EI104" s="155"/>
      <c r="EJ104" s="155"/>
      <c r="EK104" s="155"/>
      <c r="EL104" s="155"/>
      <c r="EM104" s="155"/>
      <c r="EN104" s="155"/>
      <c r="EO104" s="155"/>
      <c r="EP104" s="155"/>
      <c r="EQ104" s="155"/>
      <c r="ER104" s="155"/>
      <c r="ES104" s="155"/>
      <c r="ET104" s="156"/>
      <c r="EU104" s="154" t="s">
        <v>39</v>
      </c>
      <c r="EV104" s="155"/>
      <c r="EW104" s="155"/>
      <c r="EX104" s="155"/>
      <c r="EY104" s="155"/>
      <c r="EZ104" s="155"/>
      <c r="FA104" s="155"/>
      <c r="FB104" s="155"/>
      <c r="FC104" s="155"/>
      <c r="FD104" s="155"/>
      <c r="FE104" s="155"/>
      <c r="FF104" s="155"/>
      <c r="FG104" s="222"/>
    </row>
    <row r="105" spans="1:163" s="23" customFormat="1" ht="26.4" customHeight="1" x14ac:dyDescent="0.3">
      <c r="A105" s="187" t="s">
        <v>102</v>
      </c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97" t="s">
        <v>103</v>
      </c>
      <c r="BY105" s="198"/>
      <c r="BZ105" s="198"/>
      <c r="CA105" s="198"/>
      <c r="CB105" s="198"/>
      <c r="CC105" s="198"/>
      <c r="CD105" s="198"/>
      <c r="CE105" s="199"/>
      <c r="CF105" s="54" t="s">
        <v>39</v>
      </c>
      <c r="CG105" s="48" t="s">
        <v>39</v>
      </c>
      <c r="CH105" s="181" t="s">
        <v>39</v>
      </c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3"/>
      <c r="CU105" s="181" t="s">
        <v>39</v>
      </c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3"/>
      <c r="DH105" s="191">
        <f>+DH106</f>
        <v>0</v>
      </c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3"/>
      <c r="DU105" s="191">
        <f>+DU106</f>
        <v>0</v>
      </c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3"/>
      <c r="EH105" s="191">
        <f>+EH106</f>
        <v>0</v>
      </c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2"/>
      <c r="ES105" s="192"/>
      <c r="ET105" s="193"/>
      <c r="EU105" s="191" t="s">
        <v>39</v>
      </c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2"/>
      <c r="FG105" s="256"/>
    </row>
    <row r="106" spans="1:163" ht="42.6" customHeight="1" x14ac:dyDescent="0.3">
      <c r="A106" s="200" t="s">
        <v>104</v>
      </c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133" t="s">
        <v>105</v>
      </c>
      <c r="BY106" s="134"/>
      <c r="BZ106" s="134"/>
      <c r="CA106" s="134"/>
      <c r="CB106" s="134"/>
      <c r="CC106" s="134"/>
      <c r="CD106" s="134"/>
      <c r="CE106" s="135"/>
      <c r="CF106" s="52"/>
      <c r="CG106" s="46"/>
      <c r="CH106" s="153" t="s">
        <v>106</v>
      </c>
      <c r="CI106" s="146"/>
      <c r="CJ106" s="146"/>
      <c r="CK106" s="146"/>
      <c r="CL106" s="146"/>
      <c r="CM106" s="146"/>
      <c r="CN106" s="146"/>
      <c r="CO106" s="146"/>
      <c r="CP106" s="146"/>
      <c r="CQ106" s="146"/>
      <c r="CR106" s="146"/>
      <c r="CS106" s="146"/>
      <c r="CT106" s="147"/>
      <c r="CU106" s="153"/>
      <c r="CV106" s="146"/>
      <c r="CW106" s="146"/>
      <c r="CX106" s="146"/>
      <c r="CY106" s="146"/>
      <c r="CZ106" s="146"/>
      <c r="DA106" s="146"/>
      <c r="DB106" s="146"/>
      <c r="DC106" s="146"/>
      <c r="DD106" s="146"/>
      <c r="DE106" s="146"/>
      <c r="DF106" s="146"/>
      <c r="DG106" s="147"/>
      <c r="DH106" s="167"/>
      <c r="DI106" s="168"/>
      <c r="DJ106" s="168"/>
      <c r="DK106" s="168"/>
      <c r="DL106" s="168"/>
      <c r="DM106" s="168"/>
      <c r="DN106" s="168"/>
      <c r="DO106" s="168"/>
      <c r="DP106" s="168"/>
      <c r="DQ106" s="168"/>
      <c r="DR106" s="168"/>
      <c r="DS106" s="168"/>
      <c r="DT106" s="169"/>
      <c r="DU106" s="167"/>
      <c r="DV106" s="168"/>
      <c r="DW106" s="168"/>
      <c r="DX106" s="168"/>
      <c r="DY106" s="168"/>
      <c r="DZ106" s="168"/>
      <c r="EA106" s="168"/>
      <c r="EB106" s="168"/>
      <c r="EC106" s="168"/>
      <c r="ED106" s="168"/>
      <c r="EE106" s="168"/>
      <c r="EF106" s="168"/>
      <c r="EG106" s="169"/>
      <c r="EH106" s="167"/>
      <c r="EI106" s="168"/>
      <c r="EJ106" s="168"/>
      <c r="EK106" s="168"/>
      <c r="EL106" s="168"/>
      <c r="EM106" s="168"/>
      <c r="EN106" s="168"/>
      <c r="EO106" s="168"/>
      <c r="EP106" s="168"/>
      <c r="EQ106" s="168"/>
      <c r="ER106" s="168"/>
      <c r="ES106" s="168"/>
      <c r="ET106" s="169"/>
      <c r="EU106" s="167" t="s">
        <v>39</v>
      </c>
      <c r="EV106" s="168"/>
      <c r="EW106" s="168"/>
      <c r="EX106" s="168"/>
      <c r="EY106" s="168"/>
      <c r="EZ106" s="168"/>
      <c r="FA106" s="168"/>
      <c r="FB106" s="168"/>
      <c r="FC106" s="168"/>
      <c r="FD106" s="168"/>
      <c r="FE106" s="168"/>
      <c r="FF106" s="168"/>
      <c r="FG106" s="171"/>
    </row>
    <row r="107" spans="1:163" s="23" customFormat="1" ht="18.75" customHeight="1" thickBot="1" x14ac:dyDescent="0.35">
      <c r="A107" s="473" t="s">
        <v>277</v>
      </c>
      <c r="B107" s="474"/>
      <c r="C107" s="474"/>
      <c r="D107" s="474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474"/>
      <c r="P107" s="474"/>
      <c r="Q107" s="474"/>
      <c r="R107" s="474"/>
      <c r="S107" s="474"/>
      <c r="T107" s="474"/>
      <c r="U107" s="474"/>
      <c r="V107" s="474"/>
      <c r="W107" s="474"/>
      <c r="X107" s="474"/>
      <c r="Y107" s="474"/>
      <c r="Z107" s="474"/>
      <c r="AA107" s="474"/>
      <c r="AB107" s="474"/>
      <c r="AC107" s="474"/>
      <c r="AD107" s="474"/>
      <c r="AE107" s="474"/>
      <c r="AF107" s="474"/>
      <c r="AG107" s="474"/>
      <c r="AH107" s="474"/>
      <c r="AI107" s="474"/>
      <c r="AJ107" s="474"/>
      <c r="AK107" s="474"/>
      <c r="AL107" s="474"/>
      <c r="AM107" s="474"/>
      <c r="AN107" s="474"/>
      <c r="AO107" s="474"/>
      <c r="AP107" s="474"/>
      <c r="AQ107" s="474"/>
      <c r="AR107" s="474"/>
      <c r="AS107" s="474"/>
      <c r="AT107" s="474"/>
      <c r="AU107" s="474"/>
      <c r="AV107" s="474"/>
      <c r="AW107" s="474"/>
      <c r="AX107" s="474"/>
      <c r="AY107" s="474"/>
      <c r="AZ107" s="474"/>
      <c r="BA107" s="474"/>
      <c r="BB107" s="474"/>
      <c r="BC107" s="474"/>
      <c r="BD107" s="474"/>
      <c r="BE107" s="474"/>
      <c r="BF107" s="474"/>
      <c r="BG107" s="474"/>
      <c r="BH107" s="474"/>
      <c r="BI107" s="474"/>
      <c r="BJ107" s="474"/>
      <c r="BK107" s="474"/>
      <c r="BL107" s="474"/>
      <c r="BM107" s="474"/>
      <c r="BN107" s="474"/>
      <c r="BO107" s="474"/>
      <c r="BP107" s="474"/>
      <c r="BQ107" s="474"/>
      <c r="BR107" s="474"/>
      <c r="BS107" s="474"/>
      <c r="BT107" s="474"/>
      <c r="BU107" s="474"/>
      <c r="BV107" s="474"/>
      <c r="BW107" s="475"/>
      <c r="BX107" s="476" t="s">
        <v>107</v>
      </c>
      <c r="BY107" s="477"/>
      <c r="BZ107" s="477"/>
      <c r="CA107" s="477"/>
      <c r="CB107" s="477"/>
      <c r="CC107" s="477"/>
      <c r="CD107" s="477"/>
      <c r="CE107" s="478"/>
      <c r="CF107" s="57" t="s">
        <v>39</v>
      </c>
      <c r="CG107" s="43" t="s">
        <v>39</v>
      </c>
      <c r="CH107" s="381" t="s">
        <v>39</v>
      </c>
      <c r="CI107" s="382"/>
      <c r="CJ107" s="382"/>
      <c r="CK107" s="382"/>
      <c r="CL107" s="382"/>
      <c r="CM107" s="382"/>
      <c r="CN107" s="382"/>
      <c r="CO107" s="382"/>
      <c r="CP107" s="382"/>
      <c r="CQ107" s="382"/>
      <c r="CR107" s="382"/>
      <c r="CS107" s="382"/>
      <c r="CT107" s="383"/>
      <c r="CU107" s="381" t="s">
        <v>39</v>
      </c>
      <c r="CV107" s="382"/>
      <c r="CW107" s="382"/>
      <c r="CX107" s="382"/>
      <c r="CY107" s="382"/>
      <c r="CZ107" s="382"/>
      <c r="DA107" s="382"/>
      <c r="DB107" s="382"/>
      <c r="DC107" s="382"/>
      <c r="DD107" s="382"/>
      <c r="DE107" s="382"/>
      <c r="DF107" s="382"/>
      <c r="DG107" s="383"/>
      <c r="DH107" s="258">
        <f>DH108+DH109+DH110+DH118+DH198+DH193</f>
        <v>27315071.790000003</v>
      </c>
      <c r="DI107" s="259"/>
      <c r="DJ107" s="259"/>
      <c r="DK107" s="259"/>
      <c r="DL107" s="259"/>
      <c r="DM107" s="259"/>
      <c r="DN107" s="259"/>
      <c r="DO107" s="259"/>
      <c r="DP107" s="259"/>
      <c r="DQ107" s="259"/>
      <c r="DR107" s="259"/>
      <c r="DS107" s="259"/>
      <c r="DT107" s="260"/>
      <c r="DU107" s="258">
        <f t="shared" ref="DU107" si="17">DU108+DU109+DU110+DU118+DU198+DU193</f>
        <v>21957747.219999999</v>
      </c>
      <c r="DV107" s="259"/>
      <c r="DW107" s="259"/>
      <c r="DX107" s="259"/>
      <c r="DY107" s="259"/>
      <c r="DZ107" s="259"/>
      <c r="EA107" s="259"/>
      <c r="EB107" s="259"/>
      <c r="EC107" s="259"/>
      <c r="ED107" s="259"/>
      <c r="EE107" s="259"/>
      <c r="EF107" s="259"/>
      <c r="EG107" s="260"/>
      <c r="EH107" s="258">
        <f t="shared" ref="EH107" si="18">EH108+EH109+EH110+EH118+EH198+EH193</f>
        <v>21531997.219999999</v>
      </c>
      <c r="EI107" s="259"/>
      <c r="EJ107" s="259"/>
      <c r="EK107" s="259"/>
      <c r="EL107" s="259"/>
      <c r="EM107" s="259"/>
      <c r="EN107" s="259"/>
      <c r="EO107" s="259"/>
      <c r="EP107" s="259"/>
      <c r="EQ107" s="259"/>
      <c r="ER107" s="259"/>
      <c r="ES107" s="259"/>
      <c r="ET107" s="260"/>
      <c r="EU107" s="281"/>
      <c r="EV107" s="282"/>
      <c r="EW107" s="282"/>
      <c r="EX107" s="282"/>
      <c r="EY107" s="282"/>
      <c r="EZ107" s="282"/>
      <c r="FA107" s="282"/>
      <c r="FB107" s="282"/>
      <c r="FC107" s="282"/>
      <c r="FD107" s="282"/>
      <c r="FE107" s="282"/>
      <c r="FF107" s="282"/>
      <c r="FG107" s="283"/>
    </row>
    <row r="108" spans="1:163" ht="36.75" customHeight="1" x14ac:dyDescent="0.3">
      <c r="A108" s="465" t="s">
        <v>108</v>
      </c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  <c r="AA108" s="466"/>
      <c r="AB108" s="466"/>
      <c r="AC108" s="466"/>
      <c r="AD108" s="466"/>
      <c r="AE108" s="466"/>
      <c r="AF108" s="466"/>
      <c r="AG108" s="466"/>
      <c r="AH108" s="466"/>
      <c r="AI108" s="466"/>
      <c r="AJ108" s="466"/>
      <c r="AK108" s="466"/>
      <c r="AL108" s="466"/>
      <c r="AM108" s="466"/>
      <c r="AN108" s="466"/>
      <c r="AO108" s="466"/>
      <c r="AP108" s="466"/>
      <c r="AQ108" s="466"/>
      <c r="AR108" s="466"/>
      <c r="AS108" s="466"/>
      <c r="AT108" s="466"/>
      <c r="AU108" s="466"/>
      <c r="AV108" s="466"/>
      <c r="AW108" s="466"/>
      <c r="AX108" s="466"/>
      <c r="AY108" s="466"/>
      <c r="AZ108" s="466"/>
      <c r="BA108" s="466"/>
      <c r="BB108" s="466"/>
      <c r="BC108" s="466"/>
      <c r="BD108" s="466"/>
      <c r="BE108" s="466"/>
      <c r="BF108" s="466"/>
      <c r="BG108" s="466"/>
      <c r="BH108" s="466"/>
      <c r="BI108" s="466"/>
      <c r="BJ108" s="466"/>
      <c r="BK108" s="466"/>
      <c r="BL108" s="466"/>
      <c r="BM108" s="466"/>
      <c r="BN108" s="466"/>
      <c r="BO108" s="466"/>
      <c r="BP108" s="466"/>
      <c r="BQ108" s="466"/>
      <c r="BR108" s="466"/>
      <c r="BS108" s="466"/>
      <c r="BT108" s="466"/>
      <c r="BU108" s="466"/>
      <c r="BV108" s="466"/>
      <c r="BW108" s="466"/>
      <c r="BX108" s="467" t="s">
        <v>109</v>
      </c>
      <c r="BY108" s="468"/>
      <c r="BZ108" s="468"/>
      <c r="CA108" s="468"/>
      <c r="CB108" s="468"/>
      <c r="CC108" s="468"/>
      <c r="CD108" s="468"/>
      <c r="CE108" s="469"/>
      <c r="CF108" s="58"/>
      <c r="CG108" s="81"/>
      <c r="CH108" s="470" t="s">
        <v>110</v>
      </c>
      <c r="CI108" s="471"/>
      <c r="CJ108" s="471"/>
      <c r="CK108" s="471"/>
      <c r="CL108" s="471"/>
      <c r="CM108" s="471"/>
      <c r="CN108" s="471"/>
      <c r="CO108" s="471"/>
      <c r="CP108" s="471"/>
      <c r="CQ108" s="471"/>
      <c r="CR108" s="471"/>
      <c r="CS108" s="471"/>
      <c r="CT108" s="472"/>
      <c r="CU108" s="470"/>
      <c r="CV108" s="471"/>
      <c r="CW108" s="471"/>
      <c r="CX108" s="471"/>
      <c r="CY108" s="471"/>
      <c r="CZ108" s="471"/>
      <c r="DA108" s="471"/>
      <c r="DB108" s="471"/>
      <c r="DC108" s="471"/>
      <c r="DD108" s="471"/>
      <c r="DE108" s="471"/>
      <c r="DF108" s="471"/>
      <c r="DG108" s="472"/>
      <c r="DH108" s="261"/>
      <c r="DI108" s="262"/>
      <c r="DJ108" s="262"/>
      <c r="DK108" s="262"/>
      <c r="DL108" s="262"/>
      <c r="DM108" s="262"/>
      <c r="DN108" s="262"/>
      <c r="DO108" s="262"/>
      <c r="DP108" s="262"/>
      <c r="DQ108" s="262"/>
      <c r="DR108" s="262"/>
      <c r="DS108" s="262"/>
      <c r="DT108" s="277"/>
      <c r="DU108" s="261"/>
      <c r="DV108" s="262"/>
      <c r="DW108" s="262"/>
      <c r="DX108" s="262"/>
      <c r="DY108" s="262"/>
      <c r="DZ108" s="262"/>
      <c r="EA108" s="262"/>
      <c r="EB108" s="262"/>
      <c r="EC108" s="262"/>
      <c r="ED108" s="262"/>
      <c r="EE108" s="262"/>
      <c r="EF108" s="262"/>
      <c r="EG108" s="277"/>
      <c r="EH108" s="261"/>
      <c r="EI108" s="262"/>
      <c r="EJ108" s="262"/>
      <c r="EK108" s="262"/>
      <c r="EL108" s="262"/>
      <c r="EM108" s="262"/>
      <c r="EN108" s="262"/>
      <c r="EO108" s="262"/>
      <c r="EP108" s="262"/>
      <c r="EQ108" s="262"/>
      <c r="ER108" s="262"/>
      <c r="ES108" s="262"/>
      <c r="ET108" s="277"/>
      <c r="EU108" s="261"/>
      <c r="EV108" s="262"/>
      <c r="EW108" s="262"/>
      <c r="EX108" s="262"/>
      <c r="EY108" s="262"/>
      <c r="EZ108" s="262"/>
      <c r="FA108" s="262"/>
      <c r="FB108" s="262"/>
      <c r="FC108" s="262"/>
      <c r="FD108" s="262"/>
      <c r="FE108" s="262"/>
      <c r="FF108" s="262"/>
      <c r="FG108" s="263"/>
    </row>
    <row r="109" spans="1:163" ht="30" customHeight="1" thickBot="1" x14ac:dyDescent="0.35">
      <c r="A109" s="479" t="s">
        <v>111</v>
      </c>
      <c r="B109" s="480"/>
      <c r="C109" s="480"/>
      <c r="D109" s="480"/>
      <c r="E109" s="480"/>
      <c r="F109" s="480"/>
      <c r="G109" s="480"/>
      <c r="H109" s="480"/>
      <c r="I109" s="480"/>
      <c r="J109" s="480"/>
      <c r="K109" s="480"/>
      <c r="L109" s="480"/>
      <c r="M109" s="480"/>
      <c r="N109" s="480"/>
      <c r="O109" s="480"/>
      <c r="P109" s="480"/>
      <c r="Q109" s="480"/>
      <c r="R109" s="480"/>
      <c r="S109" s="480"/>
      <c r="T109" s="480"/>
      <c r="U109" s="480"/>
      <c r="V109" s="480"/>
      <c r="W109" s="480"/>
      <c r="X109" s="480"/>
      <c r="Y109" s="480"/>
      <c r="Z109" s="480"/>
      <c r="AA109" s="480"/>
      <c r="AB109" s="480"/>
      <c r="AC109" s="480"/>
      <c r="AD109" s="480"/>
      <c r="AE109" s="480"/>
      <c r="AF109" s="480"/>
      <c r="AG109" s="480"/>
      <c r="AH109" s="480"/>
      <c r="AI109" s="480"/>
      <c r="AJ109" s="480"/>
      <c r="AK109" s="480"/>
      <c r="AL109" s="480"/>
      <c r="AM109" s="480"/>
      <c r="AN109" s="480"/>
      <c r="AO109" s="480"/>
      <c r="AP109" s="480"/>
      <c r="AQ109" s="480"/>
      <c r="AR109" s="480"/>
      <c r="AS109" s="480"/>
      <c r="AT109" s="480"/>
      <c r="AU109" s="480"/>
      <c r="AV109" s="480"/>
      <c r="AW109" s="480"/>
      <c r="AX109" s="480"/>
      <c r="AY109" s="480"/>
      <c r="AZ109" s="480"/>
      <c r="BA109" s="480"/>
      <c r="BB109" s="480"/>
      <c r="BC109" s="480"/>
      <c r="BD109" s="480"/>
      <c r="BE109" s="480"/>
      <c r="BF109" s="480"/>
      <c r="BG109" s="480"/>
      <c r="BH109" s="480"/>
      <c r="BI109" s="480"/>
      <c r="BJ109" s="480"/>
      <c r="BK109" s="480"/>
      <c r="BL109" s="480"/>
      <c r="BM109" s="480"/>
      <c r="BN109" s="480"/>
      <c r="BO109" s="480"/>
      <c r="BP109" s="480"/>
      <c r="BQ109" s="480"/>
      <c r="BR109" s="480"/>
      <c r="BS109" s="480"/>
      <c r="BT109" s="480"/>
      <c r="BU109" s="480"/>
      <c r="BV109" s="480"/>
      <c r="BW109" s="481"/>
      <c r="BX109" s="482" t="s">
        <v>112</v>
      </c>
      <c r="BY109" s="483"/>
      <c r="BZ109" s="483"/>
      <c r="CA109" s="483"/>
      <c r="CB109" s="483"/>
      <c r="CC109" s="483"/>
      <c r="CD109" s="483"/>
      <c r="CE109" s="484"/>
      <c r="CF109" s="59"/>
      <c r="CG109" s="40"/>
      <c r="CH109" s="485" t="s">
        <v>113</v>
      </c>
      <c r="CI109" s="486"/>
      <c r="CJ109" s="486"/>
      <c r="CK109" s="486"/>
      <c r="CL109" s="486"/>
      <c r="CM109" s="486"/>
      <c r="CN109" s="486"/>
      <c r="CO109" s="486"/>
      <c r="CP109" s="486"/>
      <c r="CQ109" s="486"/>
      <c r="CR109" s="486"/>
      <c r="CS109" s="486"/>
      <c r="CT109" s="487"/>
      <c r="CU109" s="485"/>
      <c r="CV109" s="486"/>
      <c r="CW109" s="486"/>
      <c r="CX109" s="486"/>
      <c r="CY109" s="486"/>
      <c r="CZ109" s="486"/>
      <c r="DA109" s="486"/>
      <c r="DB109" s="486"/>
      <c r="DC109" s="486"/>
      <c r="DD109" s="486"/>
      <c r="DE109" s="486"/>
      <c r="DF109" s="486"/>
      <c r="DG109" s="487"/>
      <c r="DH109" s="178"/>
      <c r="DI109" s="179"/>
      <c r="DJ109" s="179"/>
      <c r="DK109" s="179"/>
      <c r="DL109" s="179"/>
      <c r="DM109" s="179"/>
      <c r="DN109" s="179"/>
      <c r="DO109" s="179"/>
      <c r="DP109" s="179"/>
      <c r="DQ109" s="179"/>
      <c r="DR109" s="179"/>
      <c r="DS109" s="179"/>
      <c r="DT109" s="180"/>
      <c r="DU109" s="178"/>
      <c r="DV109" s="179"/>
      <c r="DW109" s="179"/>
      <c r="DX109" s="179"/>
      <c r="DY109" s="179"/>
      <c r="DZ109" s="179"/>
      <c r="EA109" s="179"/>
      <c r="EB109" s="179"/>
      <c r="EC109" s="179"/>
      <c r="ED109" s="179"/>
      <c r="EE109" s="179"/>
      <c r="EF109" s="179"/>
      <c r="EG109" s="180"/>
      <c r="EH109" s="178"/>
      <c r="EI109" s="179"/>
      <c r="EJ109" s="179"/>
      <c r="EK109" s="179"/>
      <c r="EL109" s="179"/>
      <c r="EM109" s="179"/>
      <c r="EN109" s="179"/>
      <c r="EO109" s="179"/>
      <c r="EP109" s="179"/>
      <c r="EQ109" s="179"/>
      <c r="ER109" s="179"/>
      <c r="ES109" s="179"/>
      <c r="ET109" s="180"/>
      <c r="EU109" s="178"/>
      <c r="EV109" s="179"/>
      <c r="EW109" s="179"/>
      <c r="EX109" s="179"/>
      <c r="EY109" s="179"/>
      <c r="EZ109" s="179"/>
      <c r="FA109" s="179"/>
      <c r="FB109" s="179"/>
      <c r="FC109" s="179"/>
      <c r="FD109" s="179"/>
      <c r="FE109" s="179"/>
      <c r="FF109" s="179"/>
      <c r="FG109" s="264"/>
    </row>
    <row r="110" spans="1:163" s="37" customFormat="1" ht="30.75" customHeight="1" x14ac:dyDescent="0.3">
      <c r="A110" s="528" t="s">
        <v>114</v>
      </c>
      <c r="B110" s="529"/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29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529"/>
      <c r="AL110" s="529"/>
      <c r="AM110" s="529"/>
      <c r="AN110" s="529"/>
      <c r="AO110" s="529"/>
      <c r="AP110" s="529"/>
      <c r="AQ110" s="529"/>
      <c r="AR110" s="529"/>
      <c r="AS110" s="529"/>
      <c r="AT110" s="529"/>
      <c r="AU110" s="529"/>
      <c r="AV110" s="529"/>
      <c r="AW110" s="529"/>
      <c r="AX110" s="529"/>
      <c r="AY110" s="529"/>
      <c r="AZ110" s="529"/>
      <c r="BA110" s="529"/>
      <c r="BB110" s="529"/>
      <c r="BC110" s="529"/>
      <c r="BD110" s="529"/>
      <c r="BE110" s="529"/>
      <c r="BF110" s="529"/>
      <c r="BG110" s="529"/>
      <c r="BH110" s="529"/>
      <c r="BI110" s="529"/>
      <c r="BJ110" s="529"/>
      <c r="BK110" s="529"/>
      <c r="BL110" s="529"/>
      <c r="BM110" s="529"/>
      <c r="BN110" s="529"/>
      <c r="BO110" s="529"/>
      <c r="BP110" s="529"/>
      <c r="BQ110" s="529"/>
      <c r="BR110" s="529"/>
      <c r="BS110" s="529"/>
      <c r="BT110" s="529"/>
      <c r="BU110" s="529"/>
      <c r="BV110" s="529"/>
      <c r="BW110" s="529"/>
      <c r="BX110" s="530" t="s">
        <v>115</v>
      </c>
      <c r="BY110" s="531"/>
      <c r="BZ110" s="531"/>
      <c r="CA110" s="531"/>
      <c r="CB110" s="531"/>
      <c r="CC110" s="531"/>
      <c r="CD110" s="531"/>
      <c r="CE110" s="532"/>
      <c r="CF110" s="60"/>
      <c r="CG110" s="82"/>
      <c r="CH110" s="489" t="s">
        <v>116</v>
      </c>
      <c r="CI110" s="490"/>
      <c r="CJ110" s="490"/>
      <c r="CK110" s="490"/>
      <c r="CL110" s="490"/>
      <c r="CM110" s="490"/>
      <c r="CN110" s="490"/>
      <c r="CO110" s="490"/>
      <c r="CP110" s="490"/>
      <c r="CQ110" s="490"/>
      <c r="CR110" s="490"/>
      <c r="CS110" s="490"/>
      <c r="CT110" s="491"/>
      <c r="CU110" s="492"/>
      <c r="CV110" s="493"/>
      <c r="CW110" s="493"/>
      <c r="CX110" s="493"/>
      <c r="CY110" s="493"/>
      <c r="CZ110" s="493"/>
      <c r="DA110" s="493"/>
      <c r="DB110" s="493"/>
      <c r="DC110" s="493"/>
      <c r="DD110" s="493"/>
      <c r="DE110" s="493"/>
      <c r="DF110" s="493"/>
      <c r="DG110" s="494"/>
      <c r="DH110" s="278">
        <f>DH114+DH116+DH111</f>
        <v>0</v>
      </c>
      <c r="DI110" s="279"/>
      <c r="DJ110" s="279"/>
      <c r="DK110" s="279"/>
      <c r="DL110" s="279"/>
      <c r="DM110" s="279"/>
      <c r="DN110" s="279"/>
      <c r="DO110" s="279"/>
      <c r="DP110" s="279"/>
      <c r="DQ110" s="279"/>
      <c r="DR110" s="279"/>
      <c r="DS110" s="279"/>
      <c r="DT110" s="488"/>
      <c r="DU110" s="278">
        <f t="shared" ref="DU110" si="19">DU114+DU116</f>
        <v>0</v>
      </c>
      <c r="DV110" s="279"/>
      <c r="DW110" s="279"/>
      <c r="DX110" s="279"/>
      <c r="DY110" s="279"/>
      <c r="DZ110" s="279"/>
      <c r="EA110" s="279"/>
      <c r="EB110" s="279"/>
      <c r="EC110" s="279"/>
      <c r="ED110" s="279"/>
      <c r="EE110" s="279"/>
      <c r="EF110" s="279"/>
      <c r="EG110" s="488"/>
      <c r="EH110" s="278">
        <f t="shared" ref="EH110" si="20">EH114+EH116</f>
        <v>0</v>
      </c>
      <c r="EI110" s="279"/>
      <c r="EJ110" s="279"/>
      <c r="EK110" s="279"/>
      <c r="EL110" s="279"/>
      <c r="EM110" s="279"/>
      <c r="EN110" s="279"/>
      <c r="EO110" s="279"/>
      <c r="EP110" s="279"/>
      <c r="EQ110" s="279"/>
      <c r="ER110" s="279"/>
      <c r="ES110" s="279"/>
      <c r="ET110" s="488"/>
      <c r="EU110" s="278"/>
      <c r="EV110" s="279"/>
      <c r="EW110" s="279"/>
      <c r="EX110" s="279"/>
      <c r="EY110" s="279"/>
      <c r="EZ110" s="279"/>
      <c r="FA110" s="279"/>
      <c r="FB110" s="279"/>
      <c r="FC110" s="279"/>
      <c r="FD110" s="279"/>
      <c r="FE110" s="279"/>
      <c r="FF110" s="279"/>
      <c r="FG110" s="280"/>
    </row>
    <row r="111" spans="1:163" s="21" customFormat="1" ht="18.75" customHeight="1" x14ac:dyDescent="0.3">
      <c r="A111" s="157" t="s">
        <v>241</v>
      </c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8"/>
      <c r="BX111" s="159"/>
      <c r="BY111" s="160"/>
      <c r="BZ111" s="160"/>
      <c r="CA111" s="160"/>
      <c r="CB111" s="160"/>
      <c r="CC111" s="160"/>
      <c r="CD111" s="160"/>
      <c r="CE111" s="160"/>
      <c r="CF111" s="76" t="s">
        <v>39</v>
      </c>
      <c r="CG111" s="55" t="s">
        <v>39</v>
      </c>
      <c r="CH111" s="161" t="s">
        <v>116</v>
      </c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2"/>
      <c r="CU111" s="163" t="s">
        <v>229</v>
      </c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2"/>
      <c r="DH111" s="164">
        <f>DH112+DH113</f>
        <v>0</v>
      </c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5"/>
      <c r="DS111" s="165"/>
      <c r="DT111" s="166"/>
      <c r="DU111" s="164">
        <f t="shared" ref="DU111:DU116" si="21">DU112</f>
        <v>0</v>
      </c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5"/>
      <c r="EF111" s="165"/>
      <c r="EG111" s="166"/>
      <c r="EH111" s="164">
        <f t="shared" ref="EH111:EH116" si="22">EH112</f>
        <v>0</v>
      </c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65"/>
      <c r="ES111" s="165"/>
      <c r="ET111" s="166"/>
      <c r="EU111" s="164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65"/>
      <c r="FG111" s="170"/>
    </row>
    <row r="112" spans="1:163" s="67" customFormat="1" ht="2.4" customHeight="1" x14ac:dyDescent="0.3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9"/>
      <c r="BX112" s="133"/>
      <c r="BY112" s="134"/>
      <c r="BZ112" s="134"/>
      <c r="CA112" s="134"/>
      <c r="CB112" s="134"/>
      <c r="CC112" s="134"/>
      <c r="CD112" s="134"/>
      <c r="CE112" s="134"/>
      <c r="CF112" s="75" t="s">
        <v>248</v>
      </c>
      <c r="CG112" s="47" t="s">
        <v>248</v>
      </c>
      <c r="CH112" s="146" t="s">
        <v>116</v>
      </c>
      <c r="CI112" s="146"/>
      <c r="CJ112" s="146"/>
      <c r="CK112" s="146"/>
      <c r="CL112" s="146"/>
      <c r="CM112" s="146"/>
      <c r="CN112" s="146"/>
      <c r="CO112" s="146"/>
      <c r="CP112" s="146"/>
      <c r="CQ112" s="146"/>
      <c r="CR112" s="146"/>
      <c r="CS112" s="146"/>
      <c r="CT112" s="147"/>
      <c r="CU112" s="153" t="s">
        <v>229</v>
      </c>
      <c r="CV112" s="146"/>
      <c r="CW112" s="146"/>
      <c r="CX112" s="146"/>
      <c r="CY112" s="146"/>
      <c r="CZ112" s="146"/>
      <c r="DA112" s="146"/>
      <c r="DB112" s="146"/>
      <c r="DC112" s="146"/>
      <c r="DD112" s="146"/>
      <c r="DE112" s="146"/>
      <c r="DF112" s="146"/>
      <c r="DG112" s="147"/>
      <c r="DH112" s="167"/>
      <c r="DI112" s="168"/>
      <c r="DJ112" s="168"/>
      <c r="DK112" s="168"/>
      <c r="DL112" s="168"/>
      <c r="DM112" s="168"/>
      <c r="DN112" s="168"/>
      <c r="DO112" s="168"/>
      <c r="DP112" s="168"/>
      <c r="DQ112" s="168"/>
      <c r="DR112" s="168"/>
      <c r="DS112" s="168"/>
      <c r="DT112" s="169"/>
      <c r="DU112" s="167"/>
      <c r="DV112" s="168"/>
      <c r="DW112" s="168"/>
      <c r="DX112" s="168"/>
      <c r="DY112" s="168"/>
      <c r="DZ112" s="168"/>
      <c r="EA112" s="168"/>
      <c r="EB112" s="168"/>
      <c r="EC112" s="168"/>
      <c r="ED112" s="168"/>
      <c r="EE112" s="168"/>
      <c r="EF112" s="168"/>
      <c r="EG112" s="169"/>
      <c r="EH112" s="167"/>
      <c r="EI112" s="168"/>
      <c r="EJ112" s="168"/>
      <c r="EK112" s="168"/>
      <c r="EL112" s="168"/>
      <c r="EM112" s="168"/>
      <c r="EN112" s="168"/>
      <c r="EO112" s="168"/>
      <c r="EP112" s="168"/>
      <c r="EQ112" s="168"/>
      <c r="ER112" s="168"/>
      <c r="ES112" s="168"/>
      <c r="ET112" s="169"/>
      <c r="EU112" s="167"/>
      <c r="EV112" s="168"/>
      <c r="EW112" s="168"/>
      <c r="EX112" s="168"/>
      <c r="EY112" s="168"/>
      <c r="EZ112" s="168"/>
      <c r="FA112" s="168"/>
      <c r="FB112" s="168"/>
      <c r="FC112" s="168"/>
      <c r="FD112" s="168"/>
      <c r="FE112" s="168"/>
      <c r="FF112" s="168"/>
      <c r="FG112" s="171"/>
    </row>
    <row r="113" spans="1:163" s="67" customFormat="1" ht="18.600000000000001" hidden="1" customHeight="1" x14ac:dyDescent="0.3">
      <c r="A113" s="148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9"/>
      <c r="BX113" s="133"/>
      <c r="BY113" s="134"/>
      <c r="BZ113" s="134"/>
      <c r="CA113" s="134"/>
      <c r="CB113" s="134"/>
      <c r="CC113" s="134"/>
      <c r="CD113" s="134"/>
      <c r="CE113" s="134"/>
      <c r="CF113" s="75" t="s">
        <v>220</v>
      </c>
      <c r="CG113" s="47" t="s">
        <v>220</v>
      </c>
      <c r="CH113" s="146" t="s">
        <v>116</v>
      </c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7"/>
      <c r="CU113" s="153" t="s">
        <v>229</v>
      </c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7"/>
      <c r="DH113" s="167"/>
      <c r="DI113" s="168"/>
      <c r="DJ113" s="168"/>
      <c r="DK113" s="168"/>
      <c r="DL113" s="168"/>
      <c r="DM113" s="168"/>
      <c r="DN113" s="168"/>
      <c r="DO113" s="168"/>
      <c r="DP113" s="168"/>
      <c r="DQ113" s="168"/>
      <c r="DR113" s="168"/>
      <c r="DS113" s="168"/>
      <c r="DT113" s="169"/>
      <c r="DU113" s="167"/>
      <c r="DV113" s="168"/>
      <c r="DW113" s="168"/>
      <c r="DX113" s="168"/>
      <c r="DY113" s="168"/>
      <c r="DZ113" s="168"/>
      <c r="EA113" s="168"/>
      <c r="EB113" s="168"/>
      <c r="EC113" s="168"/>
      <c r="ED113" s="168"/>
      <c r="EE113" s="168"/>
      <c r="EF113" s="168"/>
      <c r="EG113" s="169"/>
      <c r="EH113" s="167"/>
      <c r="EI113" s="168"/>
      <c r="EJ113" s="168"/>
      <c r="EK113" s="168"/>
      <c r="EL113" s="168"/>
      <c r="EM113" s="168"/>
      <c r="EN113" s="168"/>
      <c r="EO113" s="168"/>
      <c r="EP113" s="168"/>
      <c r="EQ113" s="168"/>
      <c r="ER113" s="168"/>
      <c r="ES113" s="168"/>
      <c r="ET113" s="169"/>
      <c r="EU113" s="167"/>
      <c r="EV113" s="168"/>
      <c r="EW113" s="168"/>
      <c r="EX113" s="168"/>
      <c r="EY113" s="168"/>
      <c r="EZ113" s="168"/>
      <c r="FA113" s="168"/>
      <c r="FB113" s="168"/>
      <c r="FC113" s="168"/>
      <c r="FD113" s="168"/>
      <c r="FE113" s="168"/>
      <c r="FF113" s="168"/>
      <c r="FG113" s="171"/>
    </row>
    <row r="114" spans="1:163" s="21" customFormat="1" ht="18.75" customHeight="1" x14ac:dyDescent="0.3">
      <c r="A114" s="157" t="s">
        <v>249</v>
      </c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8"/>
      <c r="BX114" s="159"/>
      <c r="BY114" s="160"/>
      <c r="BZ114" s="160"/>
      <c r="CA114" s="160"/>
      <c r="CB114" s="160"/>
      <c r="CC114" s="160"/>
      <c r="CD114" s="160"/>
      <c r="CE114" s="160"/>
      <c r="CF114" s="76" t="s">
        <v>39</v>
      </c>
      <c r="CG114" s="55" t="s">
        <v>39</v>
      </c>
      <c r="CH114" s="161" t="s">
        <v>116</v>
      </c>
      <c r="CI114" s="161"/>
      <c r="CJ114" s="161"/>
      <c r="CK114" s="161"/>
      <c r="CL114" s="161"/>
      <c r="CM114" s="161"/>
      <c r="CN114" s="161"/>
      <c r="CO114" s="161"/>
      <c r="CP114" s="161"/>
      <c r="CQ114" s="161"/>
      <c r="CR114" s="161"/>
      <c r="CS114" s="161"/>
      <c r="CT114" s="162"/>
      <c r="CU114" s="163" t="s">
        <v>230</v>
      </c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2"/>
      <c r="DH114" s="164">
        <f>DH115</f>
        <v>0</v>
      </c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5"/>
      <c r="DS114" s="165"/>
      <c r="DT114" s="166"/>
      <c r="DU114" s="164">
        <f t="shared" si="21"/>
        <v>0</v>
      </c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5"/>
      <c r="EF114" s="165"/>
      <c r="EG114" s="166"/>
      <c r="EH114" s="164">
        <f t="shared" si="22"/>
        <v>0</v>
      </c>
      <c r="EI114" s="165"/>
      <c r="EJ114" s="165"/>
      <c r="EK114" s="165"/>
      <c r="EL114" s="165"/>
      <c r="EM114" s="165"/>
      <c r="EN114" s="165"/>
      <c r="EO114" s="165"/>
      <c r="EP114" s="165"/>
      <c r="EQ114" s="165"/>
      <c r="ER114" s="165"/>
      <c r="ES114" s="165"/>
      <c r="ET114" s="166"/>
      <c r="EU114" s="164"/>
      <c r="EV114" s="165"/>
      <c r="EW114" s="165"/>
      <c r="EX114" s="165"/>
      <c r="EY114" s="165"/>
      <c r="EZ114" s="165"/>
      <c r="FA114" s="165"/>
      <c r="FB114" s="165"/>
      <c r="FC114" s="165"/>
      <c r="FD114" s="165"/>
      <c r="FE114" s="165"/>
      <c r="FF114" s="165"/>
      <c r="FG114" s="170"/>
    </row>
    <row r="115" spans="1:163" s="35" customFormat="1" ht="0.6" customHeight="1" x14ac:dyDescent="0.3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9"/>
      <c r="BX115" s="133"/>
      <c r="BY115" s="134"/>
      <c r="BZ115" s="134"/>
      <c r="CA115" s="134"/>
      <c r="CB115" s="134"/>
      <c r="CC115" s="134"/>
      <c r="CD115" s="134"/>
      <c r="CE115" s="134"/>
      <c r="CF115" s="75" t="s">
        <v>220</v>
      </c>
      <c r="CG115" s="47" t="s">
        <v>220</v>
      </c>
      <c r="CH115" s="146" t="s">
        <v>116</v>
      </c>
      <c r="CI115" s="146"/>
      <c r="CJ115" s="146"/>
      <c r="CK115" s="146"/>
      <c r="CL115" s="146"/>
      <c r="CM115" s="146"/>
      <c r="CN115" s="146"/>
      <c r="CO115" s="146"/>
      <c r="CP115" s="146"/>
      <c r="CQ115" s="146"/>
      <c r="CR115" s="146"/>
      <c r="CS115" s="146"/>
      <c r="CT115" s="147"/>
      <c r="CU115" s="153" t="s">
        <v>230</v>
      </c>
      <c r="CV115" s="146"/>
      <c r="CW115" s="146"/>
      <c r="CX115" s="146"/>
      <c r="CY115" s="146"/>
      <c r="CZ115" s="146"/>
      <c r="DA115" s="146"/>
      <c r="DB115" s="146"/>
      <c r="DC115" s="146"/>
      <c r="DD115" s="146"/>
      <c r="DE115" s="146"/>
      <c r="DF115" s="146"/>
      <c r="DG115" s="147"/>
      <c r="DH115" s="167"/>
      <c r="DI115" s="168"/>
      <c r="DJ115" s="168"/>
      <c r="DK115" s="168"/>
      <c r="DL115" s="168"/>
      <c r="DM115" s="168"/>
      <c r="DN115" s="168"/>
      <c r="DO115" s="168"/>
      <c r="DP115" s="168"/>
      <c r="DQ115" s="168"/>
      <c r="DR115" s="168"/>
      <c r="DS115" s="168"/>
      <c r="DT115" s="169"/>
      <c r="DU115" s="167"/>
      <c r="DV115" s="168"/>
      <c r="DW115" s="168"/>
      <c r="DX115" s="168"/>
      <c r="DY115" s="168"/>
      <c r="DZ115" s="168"/>
      <c r="EA115" s="168"/>
      <c r="EB115" s="168"/>
      <c r="EC115" s="168"/>
      <c r="ED115" s="168"/>
      <c r="EE115" s="168"/>
      <c r="EF115" s="168"/>
      <c r="EG115" s="169"/>
      <c r="EH115" s="167"/>
      <c r="EI115" s="168"/>
      <c r="EJ115" s="168"/>
      <c r="EK115" s="168"/>
      <c r="EL115" s="168"/>
      <c r="EM115" s="168"/>
      <c r="EN115" s="168"/>
      <c r="EO115" s="168"/>
      <c r="EP115" s="168"/>
      <c r="EQ115" s="168"/>
      <c r="ER115" s="168"/>
      <c r="ES115" s="168"/>
      <c r="ET115" s="169"/>
      <c r="EU115" s="167"/>
      <c r="EV115" s="168"/>
      <c r="EW115" s="168"/>
      <c r="EX115" s="168"/>
      <c r="EY115" s="168"/>
      <c r="EZ115" s="168"/>
      <c r="FA115" s="168"/>
      <c r="FB115" s="168"/>
      <c r="FC115" s="168"/>
      <c r="FD115" s="168"/>
      <c r="FE115" s="168"/>
      <c r="FF115" s="168"/>
      <c r="FG115" s="171"/>
    </row>
    <row r="116" spans="1:163" s="21" customFormat="1" ht="19.5" customHeight="1" x14ac:dyDescent="0.3">
      <c r="A116" s="157" t="s">
        <v>250</v>
      </c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8"/>
      <c r="BX116" s="159"/>
      <c r="BY116" s="160"/>
      <c r="BZ116" s="160"/>
      <c r="CA116" s="160"/>
      <c r="CB116" s="160"/>
      <c r="CC116" s="160"/>
      <c r="CD116" s="160"/>
      <c r="CE116" s="160"/>
      <c r="CF116" s="76" t="s">
        <v>39</v>
      </c>
      <c r="CG116" s="55" t="s">
        <v>39</v>
      </c>
      <c r="CH116" s="161" t="s">
        <v>116</v>
      </c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1"/>
      <c r="CS116" s="161"/>
      <c r="CT116" s="162"/>
      <c r="CU116" s="163" t="s">
        <v>232</v>
      </c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2"/>
      <c r="DH116" s="164">
        <f>DH117</f>
        <v>0</v>
      </c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6"/>
      <c r="DU116" s="164">
        <f t="shared" si="21"/>
        <v>0</v>
      </c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6"/>
      <c r="EH116" s="164">
        <f t="shared" si="22"/>
        <v>0</v>
      </c>
      <c r="EI116" s="165"/>
      <c r="EJ116" s="165"/>
      <c r="EK116" s="165"/>
      <c r="EL116" s="165"/>
      <c r="EM116" s="165"/>
      <c r="EN116" s="165"/>
      <c r="EO116" s="165"/>
      <c r="EP116" s="165"/>
      <c r="EQ116" s="165"/>
      <c r="ER116" s="165"/>
      <c r="ES116" s="165"/>
      <c r="ET116" s="166"/>
      <c r="EU116" s="164"/>
      <c r="EV116" s="165"/>
      <c r="EW116" s="165"/>
      <c r="EX116" s="165"/>
      <c r="EY116" s="165"/>
      <c r="EZ116" s="165"/>
      <c r="FA116" s="165"/>
      <c r="FB116" s="165"/>
      <c r="FC116" s="165"/>
      <c r="FD116" s="165"/>
      <c r="FE116" s="165"/>
      <c r="FF116" s="165"/>
      <c r="FG116" s="170"/>
    </row>
    <row r="117" spans="1:163" s="38" customFormat="1" ht="1.8" customHeight="1" x14ac:dyDescent="0.3">
      <c r="A117" s="148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9"/>
      <c r="BX117" s="133"/>
      <c r="BY117" s="134"/>
      <c r="BZ117" s="134"/>
      <c r="CA117" s="134"/>
      <c r="CB117" s="134"/>
      <c r="CC117" s="134"/>
      <c r="CD117" s="134"/>
      <c r="CE117" s="134"/>
      <c r="CF117" s="75" t="s">
        <v>220</v>
      </c>
      <c r="CG117" s="47" t="s">
        <v>220</v>
      </c>
      <c r="CH117" s="146" t="s">
        <v>116</v>
      </c>
      <c r="CI117" s="146"/>
      <c r="CJ117" s="146"/>
      <c r="CK117" s="146"/>
      <c r="CL117" s="146"/>
      <c r="CM117" s="146"/>
      <c r="CN117" s="146"/>
      <c r="CO117" s="146"/>
      <c r="CP117" s="146"/>
      <c r="CQ117" s="146"/>
      <c r="CR117" s="146"/>
      <c r="CS117" s="146"/>
      <c r="CT117" s="147"/>
      <c r="CU117" s="153" t="s">
        <v>232</v>
      </c>
      <c r="CV117" s="146"/>
      <c r="CW117" s="146"/>
      <c r="CX117" s="146"/>
      <c r="CY117" s="146"/>
      <c r="CZ117" s="146"/>
      <c r="DA117" s="146"/>
      <c r="DB117" s="146"/>
      <c r="DC117" s="146"/>
      <c r="DD117" s="146"/>
      <c r="DE117" s="146"/>
      <c r="DF117" s="146"/>
      <c r="DG117" s="147"/>
      <c r="DH117" s="167"/>
      <c r="DI117" s="168"/>
      <c r="DJ117" s="168"/>
      <c r="DK117" s="168"/>
      <c r="DL117" s="168"/>
      <c r="DM117" s="168"/>
      <c r="DN117" s="168"/>
      <c r="DO117" s="168"/>
      <c r="DP117" s="168"/>
      <c r="DQ117" s="168"/>
      <c r="DR117" s="168"/>
      <c r="DS117" s="168"/>
      <c r="DT117" s="169"/>
      <c r="DU117" s="167"/>
      <c r="DV117" s="168"/>
      <c r="DW117" s="168"/>
      <c r="DX117" s="168"/>
      <c r="DY117" s="168"/>
      <c r="DZ117" s="168"/>
      <c r="EA117" s="168"/>
      <c r="EB117" s="168"/>
      <c r="EC117" s="168"/>
      <c r="ED117" s="168"/>
      <c r="EE117" s="168"/>
      <c r="EF117" s="168"/>
      <c r="EG117" s="169"/>
      <c r="EH117" s="167"/>
      <c r="EI117" s="168"/>
      <c r="EJ117" s="168"/>
      <c r="EK117" s="168"/>
      <c r="EL117" s="168"/>
      <c r="EM117" s="168"/>
      <c r="EN117" s="168"/>
      <c r="EO117" s="168"/>
      <c r="EP117" s="168"/>
      <c r="EQ117" s="168"/>
      <c r="ER117" s="168"/>
      <c r="ES117" s="168"/>
      <c r="ET117" s="169"/>
      <c r="EU117" s="167"/>
      <c r="EV117" s="168"/>
      <c r="EW117" s="168"/>
      <c r="EX117" s="168"/>
      <c r="EY117" s="168"/>
      <c r="EZ117" s="168"/>
      <c r="FA117" s="168"/>
      <c r="FB117" s="168"/>
      <c r="FC117" s="168"/>
      <c r="FD117" s="168"/>
      <c r="FE117" s="168"/>
      <c r="FF117" s="168"/>
      <c r="FG117" s="171"/>
    </row>
    <row r="118" spans="1:163" s="30" customFormat="1" ht="16.5" customHeight="1" x14ac:dyDescent="0.3">
      <c r="A118" s="265" t="s">
        <v>117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6"/>
      <c r="BA118" s="266"/>
      <c r="BB118" s="266"/>
      <c r="BC118" s="266"/>
      <c r="BD118" s="266"/>
      <c r="BE118" s="266"/>
      <c r="BF118" s="266"/>
      <c r="BG118" s="266"/>
      <c r="BH118" s="266"/>
      <c r="BI118" s="266"/>
      <c r="BJ118" s="266"/>
      <c r="BK118" s="266"/>
      <c r="BL118" s="266"/>
      <c r="BM118" s="266"/>
      <c r="BN118" s="266"/>
      <c r="BO118" s="266"/>
      <c r="BP118" s="266"/>
      <c r="BQ118" s="266"/>
      <c r="BR118" s="266"/>
      <c r="BS118" s="266"/>
      <c r="BT118" s="266"/>
      <c r="BU118" s="266"/>
      <c r="BV118" s="266"/>
      <c r="BW118" s="267"/>
      <c r="BX118" s="268" t="s">
        <v>118</v>
      </c>
      <c r="BY118" s="269"/>
      <c r="BZ118" s="269"/>
      <c r="CA118" s="269"/>
      <c r="CB118" s="269"/>
      <c r="CC118" s="269"/>
      <c r="CD118" s="269"/>
      <c r="CE118" s="270"/>
      <c r="CF118" s="61" t="s">
        <v>39</v>
      </c>
      <c r="CG118" s="83" t="s">
        <v>39</v>
      </c>
      <c r="CH118" s="271" t="s">
        <v>119</v>
      </c>
      <c r="CI118" s="272"/>
      <c r="CJ118" s="272"/>
      <c r="CK118" s="272"/>
      <c r="CL118" s="272"/>
      <c r="CM118" s="272"/>
      <c r="CN118" s="272"/>
      <c r="CO118" s="272"/>
      <c r="CP118" s="272"/>
      <c r="CQ118" s="272"/>
      <c r="CR118" s="272"/>
      <c r="CS118" s="272"/>
      <c r="CT118" s="273"/>
      <c r="CU118" s="271" t="s">
        <v>39</v>
      </c>
      <c r="CV118" s="272"/>
      <c r="CW118" s="272"/>
      <c r="CX118" s="272"/>
      <c r="CY118" s="272"/>
      <c r="CZ118" s="272"/>
      <c r="DA118" s="272"/>
      <c r="DB118" s="272"/>
      <c r="DC118" s="272"/>
      <c r="DD118" s="272"/>
      <c r="DE118" s="272"/>
      <c r="DF118" s="272"/>
      <c r="DG118" s="273"/>
      <c r="DH118" s="495">
        <f>DH120+DH124+DH127+DH130+DH139+DH151+DH154+DH158+DH165+DH169+DH172+DH177+DH184+DH187+DH190+DH175</f>
        <v>21841915.740000002</v>
      </c>
      <c r="DI118" s="496"/>
      <c r="DJ118" s="496"/>
      <c r="DK118" s="496"/>
      <c r="DL118" s="496"/>
      <c r="DM118" s="496"/>
      <c r="DN118" s="496"/>
      <c r="DO118" s="496"/>
      <c r="DP118" s="496"/>
      <c r="DQ118" s="496"/>
      <c r="DR118" s="496"/>
      <c r="DS118" s="496"/>
      <c r="DT118" s="497"/>
      <c r="DU118" s="495">
        <f>DU120+DU124+DU127+DU130+DU139+DU151+DU154+DU158+DU165+DU169+DU172+DU177+DU184+DU187+DU190+DU175</f>
        <v>16974047.219999999</v>
      </c>
      <c r="DV118" s="496"/>
      <c r="DW118" s="496"/>
      <c r="DX118" s="496"/>
      <c r="DY118" s="496"/>
      <c r="DZ118" s="496"/>
      <c r="EA118" s="496"/>
      <c r="EB118" s="496"/>
      <c r="EC118" s="496"/>
      <c r="ED118" s="496"/>
      <c r="EE118" s="496"/>
      <c r="EF118" s="496"/>
      <c r="EG118" s="497"/>
      <c r="EH118" s="495">
        <f>EH120+EH124+EH127+EH130+EH139+EH151+EH154+EH158+EH165+EH169+EH172+EH177+EH184+EH187+EH190+EH175</f>
        <v>16548297.220000001</v>
      </c>
      <c r="EI118" s="496"/>
      <c r="EJ118" s="496"/>
      <c r="EK118" s="496"/>
      <c r="EL118" s="496"/>
      <c r="EM118" s="496"/>
      <c r="EN118" s="496"/>
      <c r="EO118" s="496"/>
      <c r="EP118" s="496"/>
      <c r="EQ118" s="496"/>
      <c r="ER118" s="496"/>
      <c r="ES118" s="496"/>
      <c r="ET118" s="497"/>
      <c r="EU118" s="515"/>
      <c r="EV118" s="516"/>
      <c r="EW118" s="516"/>
      <c r="EX118" s="516"/>
      <c r="EY118" s="516"/>
      <c r="EZ118" s="516"/>
      <c r="FA118" s="516"/>
      <c r="FB118" s="516"/>
      <c r="FC118" s="516"/>
      <c r="FD118" s="516"/>
      <c r="FE118" s="516"/>
      <c r="FF118" s="516"/>
      <c r="FG118" s="517"/>
    </row>
    <row r="119" spans="1:163" ht="11.25" customHeight="1" x14ac:dyDescent="0.3">
      <c r="A119" s="514" t="s">
        <v>120</v>
      </c>
      <c r="B119" s="514"/>
      <c r="C119" s="514"/>
      <c r="D119" s="514"/>
      <c r="E119" s="514"/>
      <c r="F119" s="514"/>
      <c r="G119" s="514"/>
      <c r="H119" s="514"/>
      <c r="I119" s="514"/>
      <c r="J119" s="514"/>
      <c r="K119" s="514"/>
      <c r="L119" s="514"/>
      <c r="M119" s="514"/>
      <c r="N119" s="514"/>
      <c r="O119" s="514"/>
      <c r="P119" s="514"/>
      <c r="Q119" s="514"/>
      <c r="R119" s="514"/>
      <c r="S119" s="514"/>
      <c r="T119" s="514"/>
      <c r="U119" s="514"/>
      <c r="V119" s="514"/>
      <c r="W119" s="514"/>
      <c r="X119" s="514"/>
      <c r="Y119" s="514"/>
      <c r="Z119" s="514"/>
      <c r="AA119" s="514"/>
      <c r="AB119" s="514"/>
      <c r="AC119" s="514"/>
      <c r="AD119" s="514"/>
      <c r="AE119" s="514"/>
      <c r="AF119" s="514"/>
      <c r="AG119" s="514"/>
      <c r="AH119" s="514"/>
      <c r="AI119" s="514"/>
      <c r="AJ119" s="514"/>
      <c r="AK119" s="514"/>
      <c r="AL119" s="514"/>
      <c r="AM119" s="514"/>
      <c r="AN119" s="514"/>
      <c r="AO119" s="514"/>
      <c r="AP119" s="514"/>
      <c r="AQ119" s="514"/>
      <c r="AR119" s="514"/>
      <c r="AS119" s="514"/>
      <c r="AT119" s="514"/>
      <c r="AU119" s="514"/>
      <c r="AV119" s="514"/>
      <c r="AW119" s="514"/>
      <c r="AX119" s="514"/>
      <c r="AY119" s="514"/>
      <c r="AZ119" s="514"/>
      <c r="BA119" s="514"/>
      <c r="BB119" s="514"/>
      <c r="BC119" s="514"/>
      <c r="BD119" s="514"/>
      <c r="BE119" s="514"/>
      <c r="BF119" s="514"/>
      <c r="BG119" s="514"/>
      <c r="BH119" s="514"/>
      <c r="BI119" s="514"/>
      <c r="BJ119" s="514"/>
      <c r="BK119" s="514"/>
      <c r="BL119" s="514"/>
      <c r="BM119" s="514"/>
      <c r="BN119" s="514"/>
      <c r="BO119" s="514"/>
      <c r="BP119" s="514"/>
      <c r="BQ119" s="514"/>
      <c r="BR119" s="514"/>
      <c r="BS119" s="514"/>
      <c r="BT119" s="514"/>
      <c r="BU119" s="514"/>
      <c r="BV119" s="514"/>
      <c r="BW119" s="514"/>
      <c r="BX119" s="482"/>
      <c r="BY119" s="483"/>
      <c r="BZ119" s="483"/>
      <c r="CA119" s="483"/>
      <c r="CB119" s="483"/>
      <c r="CC119" s="483"/>
      <c r="CD119" s="483"/>
      <c r="CE119" s="484"/>
      <c r="CF119" s="59"/>
      <c r="CG119" s="40"/>
      <c r="CH119" s="485"/>
      <c r="CI119" s="486"/>
      <c r="CJ119" s="486"/>
      <c r="CK119" s="486"/>
      <c r="CL119" s="486"/>
      <c r="CM119" s="486"/>
      <c r="CN119" s="486"/>
      <c r="CO119" s="486"/>
      <c r="CP119" s="486"/>
      <c r="CQ119" s="486"/>
      <c r="CR119" s="486"/>
      <c r="CS119" s="486"/>
      <c r="CT119" s="487"/>
      <c r="CU119" s="485"/>
      <c r="CV119" s="486"/>
      <c r="CW119" s="486"/>
      <c r="CX119" s="486"/>
      <c r="CY119" s="486"/>
      <c r="CZ119" s="486"/>
      <c r="DA119" s="486"/>
      <c r="DB119" s="486"/>
      <c r="DC119" s="486"/>
      <c r="DD119" s="486"/>
      <c r="DE119" s="486"/>
      <c r="DF119" s="486"/>
      <c r="DG119" s="487"/>
      <c r="DH119" s="178"/>
      <c r="DI119" s="179"/>
      <c r="DJ119" s="179"/>
      <c r="DK119" s="179"/>
      <c r="DL119" s="179"/>
      <c r="DM119" s="179"/>
      <c r="DN119" s="179"/>
      <c r="DO119" s="179"/>
      <c r="DP119" s="179"/>
      <c r="DQ119" s="179"/>
      <c r="DR119" s="179"/>
      <c r="DS119" s="179"/>
      <c r="DT119" s="180"/>
      <c r="DU119" s="178"/>
      <c r="DV119" s="179"/>
      <c r="DW119" s="179"/>
      <c r="DX119" s="179"/>
      <c r="DY119" s="179"/>
      <c r="DZ119" s="179"/>
      <c r="EA119" s="179"/>
      <c r="EB119" s="179"/>
      <c r="EC119" s="179"/>
      <c r="ED119" s="179"/>
      <c r="EE119" s="179"/>
      <c r="EF119" s="179"/>
      <c r="EG119" s="180"/>
      <c r="EH119" s="178"/>
      <c r="EI119" s="179"/>
      <c r="EJ119" s="179"/>
      <c r="EK119" s="179"/>
      <c r="EL119" s="179"/>
      <c r="EM119" s="179"/>
      <c r="EN119" s="179"/>
      <c r="EO119" s="179"/>
      <c r="EP119" s="179"/>
      <c r="EQ119" s="179"/>
      <c r="ER119" s="179"/>
      <c r="ES119" s="179"/>
      <c r="ET119" s="180"/>
      <c r="EU119" s="178"/>
      <c r="EV119" s="179"/>
      <c r="EW119" s="179"/>
      <c r="EX119" s="179"/>
      <c r="EY119" s="179"/>
      <c r="EZ119" s="179"/>
      <c r="FA119" s="179"/>
      <c r="FB119" s="179"/>
      <c r="FC119" s="179"/>
      <c r="FD119" s="179"/>
      <c r="FE119" s="179"/>
      <c r="FF119" s="179"/>
      <c r="FG119" s="264"/>
    </row>
    <row r="120" spans="1:163" s="21" customFormat="1" ht="15.6" x14ac:dyDescent="0.3">
      <c r="A120" s="157" t="s">
        <v>225</v>
      </c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8"/>
      <c r="BX120" s="159"/>
      <c r="BY120" s="160"/>
      <c r="BZ120" s="160"/>
      <c r="CA120" s="160"/>
      <c r="CB120" s="160"/>
      <c r="CC120" s="160"/>
      <c r="CD120" s="160"/>
      <c r="CE120" s="160"/>
      <c r="CF120" s="76" t="s">
        <v>39</v>
      </c>
      <c r="CG120" s="55" t="s">
        <v>39</v>
      </c>
      <c r="CH120" s="161" t="s">
        <v>119</v>
      </c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2"/>
      <c r="CU120" s="163" t="s">
        <v>199</v>
      </c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2"/>
      <c r="DH120" s="164">
        <f>DH121+DH122+DH123</f>
        <v>74400</v>
      </c>
      <c r="DI120" s="165"/>
      <c r="DJ120" s="165"/>
      <c r="DK120" s="165"/>
      <c r="DL120" s="165"/>
      <c r="DM120" s="165"/>
      <c r="DN120" s="165"/>
      <c r="DO120" s="165"/>
      <c r="DP120" s="165"/>
      <c r="DQ120" s="165"/>
      <c r="DR120" s="165"/>
      <c r="DS120" s="165"/>
      <c r="DT120" s="166"/>
      <c r="DU120" s="164">
        <f t="shared" ref="DU120" si="23">DU121+DU122+DU123</f>
        <v>74400</v>
      </c>
      <c r="DV120" s="165"/>
      <c r="DW120" s="165"/>
      <c r="DX120" s="165"/>
      <c r="DY120" s="165"/>
      <c r="DZ120" s="165"/>
      <c r="EA120" s="165"/>
      <c r="EB120" s="165"/>
      <c r="EC120" s="165"/>
      <c r="ED120" s="165"/>
      <c r="EE120" s="165"/>
      <c r="EF120" s="165"/>
      <c r="EG120" s="166"/>
      <c r="EH120" s="164">
        <f t="shared" ref="EH120" si="24">EH121+EH122+EH123</f>
        <v>74400</v>
      </c>
      <c r="EI120" s="165"/>
      <c r="EJ120" s="165"/>
      <c r="EK120" s="165"/>
      <c r="EL120" s="165"/>
      <c r="EM120" s="165"/>
      <c r="EN120" s="165"/>
      <c r="EO120" s="165"/>
      <c r="EP120" s="165"/>
      <c r="EQ120" s="165"/>
      <c r="ER120" s="165"/>
      <c r="ES120" s="165"/>
      <c r="ET120" s="166"/>
      <c r="EU120" s="164"/>
      <c r="EV120" s="165"/>
      <c r="EW120" s="165"/>
      <c r="EX120" s="165"/>
      <c r="EY120" s="165"/>
      <c r="EZ120" s="165"/>
      <c r="FA120" s="165"/>
      <c r="FB120" s="165"/>
      <c r="FC120" s="165"/>
      <c r="FD120" s="165"/>
      <c r="FE120" s="165"/>
      <c r="FF120" s="165"/>
      <c r="FG120" s="170"/>
    </row>
    <row r="121" spans="1:163" s="28" customFormat="1" ht="16.5" customHeight="1" x14ac:dyDescent="0.3">
      <c r="A121" s="148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9"/>
      <c r="BX121" s="133"/>
      <c r="BY121" s="134"/>
      <c r="BZ121" s="134"/>
      <c r="CA121" s="134"/>
      <c r="CB121" s="134"/>
      <c r="CC121" s="134"/>
      <c r="CD121" s="134"/>
      <c r="CE121" s="134"/>
      <c r="CF121" s="47" t="s">
        <v>298</v>
      </c>
      <c r="CG121" s="46" t="s">
        <v>265</v>
      </c>
      <c r="CH121" s="146" t="s">
        <v>119</v>
      </c>
      <c r="CI121" s="146"/>
      <c r="CJ121" s="146"/>
      <c r="CK121" s="146"/>
      <c r="CL121" s="146"/>
      <c r="CM121" s="146"/>
      <c r="CN121" s="146"/>
      <c r="CO121" s="146"/>
      <c r="CP121" s="146"/>
      <c r="CQ121" s="146"/>
      <c r="CR121" s="146"/>
      <c r="CS121" s="146"/>
      <c r="CT121" s="147"/>
      <c r="CU121" s="153" t="s">
        <v>199</v>
      </c>
      <c r="CV121" s="146"/>
      <c r="CW121" s="146"/>
      <c r="CX121" s="146"/>
      <c r="CY121" s="146"/>
      <c r="CZ121" s="146"/>
      <c r="DA121" s="146"/>
      <c r="DB121" s="146"/>
      <c r="DC121" s="146"/>
      <c r="DD121" s="146"/>
      <c r="DE121" s="146"/>
      <c r="DF121" s="146"/>
      <c r="DG121" s="147"/>
      <c r="DH121" s="167">
        <v>74400</v>
      </c>
      <c r="DI121" s="168"/>
      <c r="DJ121" s="168"/>
      <c r="DK121" s="168"/>
      <c r="DL121" s="168"/>
      <c r="DM121" s="168"/>
      <c r="DN121" s="168"/>
      <c r="DO121" s="168"/>
      <c r="DP121" s="168"/>
      <c r="DQ121" s="168"/>
      <c r="DR121" s="168"/>
      <c r="DS121" s="168"/>
      <c r="DT121" s="169"/>
      <c r="DU121" s="167">
        <v>74400</v>
      </c>
      <c r="DV121" s="168"/>
      <c r="DW121" s="168"/>
      <c r="DX121" s="168"/>
      <c r="DY121" s="168"/>
      <c r="DZ121" s="168"/>
      <c r="EA121" s="168"/>
      <c r="EB121" s="168"/>
      <c r="EC121" s="168"/>
      <c r="ED121" s="168"/>
      <c r="EE121" s="168"/>
      <c r="EF121" s="168"/>
      <c r="EG121" s="169"/>
      <c r="EH121" s="167">
        <f>DU121</f>
        <v>74400</v>
      </c>
      <c r="EI121" s="168"/>
      <c r="EJ121" s="168"/>
      <c r="EK121" s="168"/>
      <c r="EL121" s="168"/>
      <c r="EM121" s="168"/>
      <c r="EN121" s="168"/>
      <c r="EO121" s="168"/>
      <c r="EP121" s="168"/>
      <c r="EQ121" s="168"/>
      <c r="ER121" s="168"/>
      <c r="ES121" s="168"/>
      <c r="ET121" s="169"/>
      <c r="EU121" s="167"/>
      <c r="EV121" s="168"/>
      <c r="EW121" s="168"/>
      <c r="EX121" s="168"/>
      <c r="EY121" s="168"/>
      <c r="EZ121" s="168"/>
      <c r="FA121" s="168"/>
      <c r="FB121" s="168"/>
      <c r="FC121" s="168"/>
      <c r="FD121" s="168"/>
      <c r="FE121" s="168"/>
      <c r="FF121" s="168"/>
      <c r="FG121" s="171"/>
    </row>
    <row r="122" spans="1:163" s="28" customFormat="1" ht="1.2" customHeight="1" x14ac:dyDescent="0.3">
      <c r="A122" s="148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9"/>
      <c r="BX122" s="133"/>
      <c r="BY122" s="134"/>
      <c r="BZ122" s="134"/>
      <c r="CA122" s="134"/>
      <c r="CB122" s="134"/>
      <c r="CC122" s="134"/>
      <c r="CD122" s="134"/>
      <c r="CE122" s="134"/>
      <c r="CF122" s="100" t="s">
        <v>299</v>
      </c>
      <c r="CG122" s="46" t="s">
        <v>265</v>
      </c>
      <c r="CH122" s="146" t="s">
        <v>119</v>
      </c>
      <c r="CI122" s="146"/>
      <c r="CJ122" s="146"/>
      <c r="CK122" s="146"/>
      <c r="CL122" s="146"/>
      <c r="CM122" s="146"/>
      <c r="CN122" s="146"/>
      <c r="CO122" s="146"/>
      <c r="CP122" s="146"/>
      <c r="CQ122" s="146"/>
      <c r="CR122" s="146"/>
      <c r="CS122" s="146"/>
      <c r="CT122" s="147"/>
      <c r="CU122" s="153" t="s">
        <v>199</v>
      </c>
      <c r="CV122" s="146"/>
      <c r="CW122" s="146"/>
      <c r="CX122" s="146"/>
      <c r="CY122" s="146"/>
      <c r="CZ122" s="146"/>
      <c r="DA122" s="146"/>
      <c r="DB122" s="146"/>
      <c r="DC122" s="146"/>
      <c r="DD122" s="146"/>
      <c r="DE122" s="146"/>
      <c r="DF122" s="146"/>
      <c r="DG122" s="147"/>
      <c r="DH122" s="167"/>
      <c r="DI122" s="168"/>
      <c r="DJ122" s="168"/>
      <c r="DK122" s="168"/>
      <c r="DL122" s="168"/>
      <c r="DM122" s="168"/>
      <c r="DN122" s="168"/>
      <c r="DO122" s="168"/>
      <c r="DP122" s="168"/>
      <c r="DQ122" s="168"/>
      <c r="DR122" s="168"/>
      <c r="DS122" s="168"/>
      <c r="DT122" s="169"/>
      <c r="DU122" s="167"/>
      <c r="DV122" s="168"/>
      <c r="DW122" s="168"/>
      <c r="DX122" s="168"/>
      <c r="DY122" s="168"/>
      <c r="DZ122" s="168"/>
      <c r="EA122" s="168"/>
      <c r="EB122" s="168"/>
      <c r="EC122" s="168"/>
      <c r="ED122" s="168"/>
      <c r="EE122" s="168"/>
      <c r="EF122" s="168"/>
      <c r="EG122" s="169"/>
      <c r="EH122" s="167"/>
      <c r="EI122" s="168"/>
      <c r="EJ122" s="168"/>
      <c r="EK122" s="168"/>
      <c r="EL122" s="168"/>
      <c r="EM122" s="168"/>
      <c r="EN122" s="168"/>
      <c r="EO122" s="168"/>
      <c r="EP122" s="168"/>
      <c r="EQ122" s="168"/>
      <c r="ER122" s="168"/>
      <c r="ES122" s="168"/>
      <c r="ET122" s="169"/>
      <c r="EU122" s="167"/>
      <c r="EV122" s="168"/>
      <c r="EW122" s="168"/>
      <c r="EX122" s="168"/>
      <c r="EY122" s="168"/>
      <c r="EZ122" s="168"/>
      <c r="FA122" s="168"/>
      <c r="FB122" s="168"/>
      <c r="FC122" s="168"/>
      <c r="FD122" s="168"/>
      <c r="FE122" s="168"/>
      <c r="FF122" s="168"/>
      <c r="FG122" s="171"/>
    </row>
    <row r="123" spans="1:163" s="39" customFormat="1" ht="16.8" hidden="1" customHeight="1" x14ac:dyDescent="0.3">
      <c r="A123" s="148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9"/>
      <c r="BX123" s="133"/>
      <c r="BY123" s="134"/>
      <c r="BZ123" s="134"/>
      <c r="CA123" s="134"/>
      <c r="CB123" s="134"/>
      <c r="CC123" s="134"/>
      <c r="CD123" s="134"/>
      <c r="CE123" s="134"/>
      <c r="CF123" s="47" t="s">
        <v>220</v>
      </c>
      <c r="CG123" s="47" t="s">
        <v>220</v>
      </c>
      <c r="CH123" s="146" t="s">
        <v>119</v>
      </c>
      <c r="CI123" s="146"/>
      <c r="CJ123" s="146"/>
      <c r="CK123" s="146"/>
      <c r="CL123" s="146"/>
      <c r="CM123" s="146"/>
      <c r="CN123" s="146"/>
      <c r="CO123" s="146"/>
      <c r="CP123" s="146"/>
      <c r="CQ123" s="146"/>
      <c r="CR123" s="146"/>
      <c r="CS123" s="146"/>
      <c r="CT123" s="147"/>
      <c r="CU123" s="153" t="s">
        <v>199</v>
      </c>
      <c r="CV123" s="146"/>
      <c r="CW123" s="146"/>
      <c r="CX123" s="146"/>
      <c r="CY123" s="146"/>
      <c r="CZ123" s="146"/>
      <c r="DA123" s="146"/>
      <c r="DB123" s="146"/>
      <c r="DC123" s="146"/>
      <c r="DD123" s="146"/>
      <c r="DE123" s="146"/>
      <c r="DF123" s="146"/>
      <c r="DG123" s="147"/>
      <c r="DH123" s="167"/>
      <c r="DI123" s="168"/>
      <c r="DJ123" s="168"/>
      <c r="DK123" s="168"/>
      <c r="DL123" s="168"/>
      <c r="DM123" s="168"/>
      <c r="DN123" s="168"/>
      <c r="DO123" s="168"/>
      <c r="DP123" s="168"/>
      <c r="DQ123" s="168"/>
      <c r="DR123" s="168"/>
      <c r="DS123" s="168"/>
      <c r="DT123" s="169"/>
      <c r="DU123" s="167"/>
      <c r="DV123" s="168"/>
      <c r="DW123" s="168"/>
      <c r="DX123" s="168"/>
      <c r="DY123" s="168"/>
      <c r="DZ123" s="168"/>
      <c r="EA123" s="168"/>
      <c r="EB123" s="168"/>
      <c r="EC123" s="168"/>
      <c r="ED123" s="168"/>
      <c r="EE123" s="168"/>
      <c r="EF123" s="168"/>
      <c r="EG123" s="169"/>
      <c r="EH123" s="167"/>
      <c r="EI123" s="168"/>
      <c r="EJ123" s="168"/>
      <c r="EK123" s="168"/>
      <c r="EL123" s="168"/>
      <c r="EM123" s="168"/>
      <c r="EN123" s="168"/>
      <c r="EO123" s="168"/>
      <c r="EP123" s="168"/>
      <c r="EQ123" s="168"/>
      <c r="ER123" s="168"/>
      <c r="ES123" s="168"/>
      <c r="ET123" s="169"/>
      <c r="EU123" s="167"/>
      <c r="EV123" s="168"/>
      <c r="EW123" s="168"/>
      <c r="EX123" s="168"/>
      <c r="EY123" s="168"/>
      <c r="EZ123" s="168"/>
      <c r="FA123" s="168"/>
      <c r="FB123" s="168"/>
      <c r="FC123" s="168"/>
      <c r="FD123" s="168"/>
      <c r="FE123" s="168"/>
      <c r="FF123" s="168"/>
      <c r="FG123" s="171"/>
    </row>
    <row r="124" spans="1:163" s="21" customFormat="1" ht="16.5" customHeight="1" x14ac:dyDescent="0.3">
      <c r="A124" s="157" t="s">
        <v>226</v>
      </c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8"/>
      <c r="BX124" s="159"/>
      <c r="BY124" s="160"/>
      <c r="BZ124" s="160"/>
      <c r="CA124" s="160"/>
      <c r="CB124" s="160"/>
      <c r="CC124" s="160"/>
      <c r="CD124" s="160"/>
      <c r="CE124" s="160"/>
      <c r="CF124" s="55" t="s">
        <v>39</v>
      </c>
      <c r="CG124" s="55" t="s">
        <v>39</v>
      </c>
      <c r="CH124" s="161" t="s">
        <v>119</v>
      </c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1"/>
      <c r="CS124" s="161"/>
      <c r="CT124" s="162"/>
      <c r="CU124" s="163" t="s">
        <v>200</v>
      </c>
      <c r="CV124" s="161"/>
      <c r="CW124" s="161"/>
      <c r="CX124" s="161"/>
      <c r="CY124" s="161"/>
      <c r="CZ124" s="161"/>
      <c r="DA124" s="161"/>
      <c r="DB124" s="161"/>
      <c r="DC124" s="161"/>
      <c r="DD124" s="161"/>
      <c r="DE124" s="161"/>
      <c r="DF124" s="161"/>
      <c r="DG124" s="162"/>
      <c r="DH124" s="164">
        <f>DH125+DH126</f>
        <v>150000</v>
      </c>
      <c r="DI124" s="165"/>
      <c r="DJ124" s="165"/>
      <c r="DK124" s="165"/>
      <c r="DL124" s="165"/>
      <c r="DM124" s="165"/>
      <c r="DN124" s="165"/>
      <c r="DO124" s="165"/>
      <c r="DP124" s="165"/>
      <c r="DQ124" s="165"/>
      <c r="DR124" s="165"/>
      <c r="DS124" s="165"/>
      <c r="DT124" s="166"/>
      <c r="DU124" s="164">
        <f>DU125+DU126</f>
        <v>0</v>
      </c>
      <c r="DV124" s="165"/>
      <c r="DW124" s="165"/>
      <c r="DX124" s="165"/>
      <c r="DY124" s="165"/>
      <c r="DZ124" s="165"/>
      <c r="EA124" s="165"/>
      <c r="EB124" s="165"/>
      <c r="EC124" s="165"/>
      <c r="ED124" s="165"/>
      <c r="EE124" s="165"/>
      <c r="EF124" s="165"/>
      <c r="EG124" s="166"/>
      <c r="EH124" s="164">
        <f>EH125+EH126</f>
        <v>0</v>
      </c>
      <c r="EI124" s="165"/>
      <c r="EJ124" s="165"/>
      <c r="EK124" s="165"/>
      <c r="EL124" s="165"/>
      <c r="EM124" s="165"/>
      <c r="EN124" s="165"/>
      <c r="EO124" s="165"/>
      <c r="EP124" s="165"/>
      <c r="EQ124" s="165"/>
      <c r="ER124" s="165"/>
      <c r="ES124" s="165"/>
      <c r="ET124" s="166"/>
      <c r="EU124" s="164"/>
      <c r="EV124" s="165"/>
      <c r="EW124" s="165"/>
      <c r="EX124" s="165"/>
      <c r="EY124" s="165"/>
      <c r="EZ124" s="165"/>
      <c r="FA124" s="165"/>
      <c r="FB124" s="165"/>
      <c r="FC124" s="165"/>
      <c r="FD124" s="165"/>
      <c r="FE124" s="165"/>
      <c r="FF124" s="165"/>
      <c r="FG124" s="170"/>
    </row>
    <row r="125" spans="1:163" s="28" customFormat="1" ht="1.8" customHeight="1" x14ac:dyDescent="0.3">
      <c r="A125" s="148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9"/>
      <c r="BX125" s="133"/>
      <c r="BY125" s="134"/>
      <c r="BZ125" s="134"/>
      <c r="CA125" s="134"/>
      <c r="CB125" s="134"/>
      <c r="CC125" s="134"/>
      <c r="CD125" s="134"/>
      <c r="CE125" s="134"/>
      <c r="CF125" s="47" t="s">
        <v>221</v>
      </c>
      <c r="CG125" s="47" t="s">
        <v>221</v>
      </c>
      <c r="CH125" s="146" t="s">
        <v>119</v>
      </c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7"/>
      <c r="CU125" s="153" t="s">
        <v>200</v>
      </c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7"/>
      <c r="DH125" s="167"/>
      <c r="DI125" s="168"/>
      <c r="DJ125" s="168"/>
      <c r="DK125" s="168"/>
      <c r="DL125" s="168"/>
      <c r="DM125" s="168"/>
      <c r="DN125" s="168"/>
      <c r="DO125" s="168"/>
      <c r="DP125" s="168"/>
      <c r="DQ125" s="168"/>
      <c r="DR125" s="168"/>
      <c r="DS125" s="168"/>
      <c r="DT125" s="169"/>
      <c r="DU125" s="167"/>
      <c r="DV125" s="168"/>
      <c r="DW125" s="168"/>
      <c r="DX125" s="168"/>
      <c r="DY125" s="168"/>
      <c r="DZ125" s="168"/>
      <c r="EA125" s="168"/>
      <c r="EB125" s="168"/>
      <c r="EC125" s="168"/>
      <c r="ED125" s="168"/>
      <c r="EE125" s="168"/>
      <c r="EF125" s="168"/>
      <c r="EG125" s="169"/>
      <c r="EH125" s="167"/>
      <c r="EI125" s="168"/>
      <c r="EJ125" s="168"/>
      <c r="EK125" s="168"/>
      <c r="EL125" s="168"/>
      <c r="EM125" s="168"/>
      <c r="EN125" s="168"/>
      <c r="EO125" s="168"/>
      <c r="EP125" s="168"/>
      <c r="EQ125" s="168"/>
      <c r="ER125" s="168"/>
      <c r="ES125" s="168"/>
      <c r="ET125" s="169"/>
      <c r="EU125" s="167"/>
      <c r="EV125" s="168"/>
      <c r="EW125" s="168"/>
      <c r="EX125" s="168"/>
      <c r="EY125" s="168"/>
      <c r="EZ125" s="168"/>
      <c r="FA125" s="168"/>
      <c r="FB125" s="168"/>
      <c r="FC125" s="168"/>
      <c r="FD125" s="168"/>
      <c r="FE125" s="168"/>
      <c r="FF125" s="168"/>
      <c r="FG125" s="171"/>
    </row>
    <row r="126" spans="1:163" s="28" customFormat="1" ht="15.6" x14ac:dyDescent="0.3">
      <c r="A126" s="148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9"/>
      <c r="BX126" s="133"/>
      <c r="BY126" s="134"/>
      <c r="BZ126" s="134"/>
      <c r="CA126" s="134"/>
      <c r="CB126" s="134"/>
      <c r="CC126" s="134"/>
      <c r="CD126" s="134"/>
      <c r="CE126" s="134"/>
      <c r="CF126" s="106" t="s">
        <v>323</v>
      </c>
      <c r="CG126" s="47" t="s">
        <v>265</v>
      </c>
      <c r="CH126" s="146" t="s">
        <v>119</v>
      </c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7"/>
      <c r="CU126" s="153" t="s">
        <v>200</v>
      </c>
      <c r="CV126" s="146"/>
      <c r="CW126" s="146"/>
      <c r="CX126" s="146"/>
      <c r="CY126" s="146"/>
      <c r="CZ126" s="146"/>
      <c r="DA126" s="146"/>
      <c r="DB126" s="146"/>
      <c r="DC126" s="146"/>
      <c r="DD126" s="146"/>
      <c r="DE126" s="146"/>
      <c r="DF126" s="146"/>
      <c r="DG126" s="147"/>
      <c r="DH126" s="167">
        <v>150000</v>
      </c>
      <c r="DI126" s="168"/>
      <c r="DJ126" s="168"/>
      <c r="DK126" s="168"/>
      <c r="DL126" s="168"/>
      <c r="DM126" s="168"/>
      <c r="DN126" s="168"/>
      <c r="DO126" s="168"/>
      <c r="DP126" s="168"/>
      <c r="DQ126" s="168"/>
      <c r="DR126" s="168"/>
      <c r="DS126" s="168"/>
      <c r="DT126" s="169"/>
      <c r="DU126" s="167"/>
      <c r="DV126" s="168"/>
      <c r="DW126" s="168"/>
      <c r="DX126" s="168"/>
      <c r="DY126" s="168"/>
      <c r="DZ126" s="168"/>
      <c r="EA126" s="168"/>
      <c r="EB126" s="168"/>
      <c r="EC126" s="168"/>
      <c r="ED126" s="168"/>
      <c r="EE126" s="168"/>
      <c r="EF126" s="168"/>
      <c r="EG126" s="169"/>
      <c r="EH126" s="167"/>
      <c r="EI126" s="168"/>
      <c r="EJ126" s="168"/>
      <c r="EK126" s="168"/>
      <c r="EL126" s="168"/>
      <c r="EM126" s="168"/>
      <c r="EN126" s="168"/>
      <c r="EO126" s="168"/>
      <c r="EP126" s="168"/>
      <c r="EQ126" s="168"/>
      <c r="ER126" s="168"/>
      <c r="ES126" s="168"/>
      <c r="ET126" s="169"/>
      <c r="EU126" s="167"/>
      <c r="EV126" s="168"/>
      <c r="EW126" s="168"/>
      <c r="EX126" s="168"/>
      <c r="EY126" s="168"/>
      <c r="EZ126" s="168"/>
      <c r="FA126" s="168"/>
      <c r="FB126" s="168"/>
      <c r="FC126" s="168"/>
      <c r="FD126" s="168"/>
      <c r="FE126" s="168"/>
      <c r="FF126" s="168"/>
      <c r="FG126" s="171"/>
    </row>
    <row r="127" spans="1:163" s="21" customFormat="1" ht="15" customHeight="1" x14ac:dyDescent="0.3">
      <c r="A127" s="157" t="s">
        <v>227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8"/>
      <c r="BX127" s="159"/>
      <c r="BY127" s="160"/>
      <c r="BZ127" s="160"/>
      <c r="CA127" s="160"/>
      <c r="CB127" s="160"/>
      <c r="CC127" s="160"/>
      <c r="CD127" s="160"/>
      <c r="CE127" s="160"/>
      <c r="CF127" s="55" t="s">
        <v>39</v>
      </c>
      <c r="CG127" s="55" t="s">
        <v>39</v>
      </c>
      <c r="CH127" s="161" t="s">
        <v>39</v>
      </c>
      <c r="CI127" s="161"/>
      <c r="CJ127" s="161"/>
      <c r="CK127" s="161"/>
      <c r="CL127" s="161"/>
      <c r="CM127" s="161"/>
      <c r="CN127" s="161"/>
      <c r="CO127" s="161"/>
      <c r="CP127" s="161"/>
      <c r="CQ127" s="161"/>
      <c r="CR127" s="161"/>
      <c r="CS127" s="161"/>
      <c r="CT127" s="162"/>
      <c r="CU127" s="163" t="s">
        <v>228</v>
      </c>
      <c r="CV127" s="161"/>
      <c r="CW127" s="161"/>
      <c r="CX127" s="161"/>
      <c r="CY127" s="161"/>
      <c r="CZ127" s="161"/>
      <c r="DA127" s="161"/>
      <c r="DB127" s="161"/>
      <c r="DC127" s="161"/>
      <c r="DD127" s="161"/>
      <c r="DE127" s="161"/>
      <c r="DF127" s="161"/>
      <c r="DG127" s="162"/>
      <c r="DH127" s="164">
        <f>DH128+DH129</f>
        <v>358332.8</v>
      </c>
      <c r="DI127" s="165"/>
      <c r="DJ127" s="165"/>
      <c r="DK127" s="165"/>
      <c r="DL127" s="165"/>
      <c r="DM127" s="165"/>
      <c r="DN127" s="165"/>
      <c r="DO127" s="165"/>
      <c r="DP127" s="165"/>
      <c r="DQ127" s="165"/>
      <c r="DR127" s="165"/>
      <c r="DS127" s="165"/>
      <c r="DT127" s="166"/>
      <c r="DU127" s="164">
        <f t="shared" ref="DU127" si="25">DU128+DU129</f>
        <v>347900</v>
      </c>
      <c r="DV127" s="165"/>
      <c r="DW127" s="165"/>
      <c r="DX127" s="165"/>
      <c r="DY127" s="165"/>
      <c r="DZ127" s="165"/>
      <c r="EA127" s="165"/>
      <c r="EB127" s="165"/>
      <c r="EC127" s="165"/>
      <c r="ED127" s="165"/>
      <c r="EE127" s="165"/>
      <c r="EF127" s="165"/>
      <c r="EG127" s="166"/>
      <c r="EH127" s="164">
        <f t="shared" ref="EH127" si="26">EH128+EH129</f>
        <v>347900</v>
      </c>
      <c r="EI127" s="165"/>
      <c r="EJ127" s="165"/>
      <c r="EK127" s="165"/>
      <c r="EL127" s="165"/>
      <c r="EM127" s="165"/>
      <c r="EN127" s="165"/>
      <c r="EO127" s="165"/>
      <c r="EP127" s="165"/>
      <c r="EQ127" s="165"/>
      <c r="ER127" s="165"/>
      <c r="ES127" s="165"/>
      <c r="ET127" s="166"/>
      <c r="EU127" s="164"/>
      <c r="EV127" s="165"/>
      <c r="EW127" s="165"/>
      <c r="EX127" s="165"/>
      <c r="EY127" s="165"/>
      <c r="EZ127" s="165"/>
      <c r="FA127" s="165"/>
      <c r="FB127" s="165"/>
      <c r="FC127" s="165"/>
      <c r="FD127" s="165"/>
      <c r="FE127" s="165"/>
      <c r="FF127" s="165"/>
      <c r="FG127" s="170"/>
    </row>
    <row r="128" spans="1:163" s="28" customFormat="1" ht="16.5" customHeight="1" x14ac:dyDescent="0.3">
      <c r="A128" s="148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9"/>
      <c r="BX128" s="133"/>
      <c r="BY128" s="134"/>
      <c r="BZ128" s="134"/>
      <c r="CA128" s="134"/>
      <c r="CB128" s="134"/>
      <c r="CC128" s="134"/>
      <c r="CD128" s="134"/>
      <c r="CE128" s="134"/>
      <c r="CF128" s="47" t="s">
        <v>298</v>
      </c>
      <c r="CG128" s="46" t="s">
        <v>265</v>
      </c>
      <c r="CH128" s="146" t="s">
        <v>119</v>
      </c>
      <c r="CI128" s="146"/>
      <c r="CJ128" s="146"/>
      <c r="CK128" s="146"/>
      <c r="CL128" s="146"/>
      <c r="CM128" s="146"/>
      <c r="CN128" s="146"/>
      <c r="CO128" s="146"/>
      <c r="CP128" s="146"/>
      <c r="CQ128" s="146"/>
      <c r="CR128" s="146"/>
      <c r="CS128" s="146"/>
      <c r="CT128" s="147"/>
      <c r="CU128" s="153" t="s">
        <v>228</v>
      </c>
      <c r="CV128" s="146"/>
      <c r="CW128" s="146"/>
      <c r="CX128" s="146"/>
      <c r="CY128" s="146"/>
      <c r="CZ128" s="146"/>
      <c r="DA128" s="146"/>
      <c r="DB128" s="146"/>
      <c r="DC128" s="146"/>
      <c r="DD128" s="146"/>
      <c r="DE128" s="146"/>
      <c r="DF128" s="146"/>
      <c r="DG128" s="147"/>
      <c r="DH128" s="167">
        <v>358332.8</v>
      </c>
      <c r="DI128" s="168"/>
      <c r="DJ128" s="168"/>
      <c r="DK128" s="168"/>
      <c r="DL128" s="168"/>
      <c r="DM128" s="168"/>
      <c r="DN128" s="168"/>
      <c r="DO128" s="168"/>
      <c r="DP128" s="168"/>
      <c r="DQ128" s="168"/>
      <c r="DR128" s="168"/>
      <c r="DS128" s="168"/>
      <c r="DT128" s="169"/>
      <c r="DU128" s="167">
        <v>347900</v>
      </c>
      <c r="DV128" s="168"/>
      <c r="DW128" s="168"/>
      <c r="DX128" s="168"/>
      <c r="DY128" s="168"/>
      <c r="DZ128" s="168"/>
      <c r="EA128" s="168"/>
      <c r="EB128" s="168"/>
      <c r="EC128" s="168"/>
      <c r="ED128" s="168"/>
      <c r="EE128" s="168"/>
      <c r="EF128" s="168"/>
      <c r="EG128" s="169"/>
      <c r="EH128" s="167">
        <v>347900</v>
      </c>
      <c r="EI128" s="168"/>
      <c r="EJ128" s="168"/>
      <c r="EK128" s="168"/>
      <c r="EL128" s="168"/>
      <c r="EM128" s="168"/>
      <c r="EN128" s="168"/>
      <c r="EO128" s="168"/>
      <c r="EP128" s="168"/>
      <c r="EQ128" s="168"/>
      <c r="ER128" s="168"/>
      <c r="ES128" s="168"/>
      <c r="ET128" s="169"/>
      <c r="EU128" s="167"/>
      <c r="EV128" s="168"/>
      <c r="EW128" s="168"/>
      <c r="EX128" s="168"/>
      <c r="EY128" s="168"/>
      <c r="EZ128" s="168"/>
      <c r="FA128" s="168"/>
      <c r="FB128" s="168"/>
      <c r="FC128" s="168"/>
      <c r="FD128" s="168"/>
      <c r="FE128" s="168"/>
      <c r="FF128" s="168"/>
      <c r="FG128" s="171"/>
    </row>
    <row r="129" spans="1:163" s="28" customFormat="1" ht="0.6" customHeight="1" x14ac:dyDescent="0.3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9"/>
      <c r="BX129" s="133"/>
      <c r="BY129" s="134"/>
      <c r="BZ129" s="134"/>
      <c r="CA129" s="134"/>
      <c r="CB129" s="134"/>
      <c r="CC129" s="134"/>
      <c r="CD129" s="134"/>
      <c r="CE129" s="134"/>
      <c r="CF129" s="47" t="s">
        <v>215</v>
      </c>
      <c r="CG129" s="46" t="s">
        <v>265</v>
      </c>
      <c r="CH129" s="146" t="s">
        <v>119</v>
      </c>
      <c r="CI129" s="146"/>
      <c r="CJ129" s="146"/>
      <c r="CK129" s="146"/>
      <c r="CL129" s="146"/>
      <c r="CM129" s="146"/>
      <c r="CN129" s="146"/>
      <c r="CO129" s="146"/>
      <c r="CP129" s="146"/>
      <c r="CQ129" s="146"/>
      <c r="CR129" s="146"/>
      <c r="CS129" s="146"/>
      <c r="CT129" s="147"/>
      <c r="CU129" s="153" t="s">
        <v>228</v>
      </c>
      <c r="CV129" s="146"/>
      <c r="CW129" s="146"/>
      <c r="CX129" s="146"/>
      <c r="CY129" s="146"/>
      <c r="CZ129" s="146"/>
      <c r="DA129" s="146"/>
      <c r="DB129" s="146"/>
      <c r="DC129" s="146"/>
      <c r="DD129" s="146"/>
      <c r="DE129" s="146"/>
      <c r="DF129" s="146"/>
      <c r="DG129" s="147"/>
      <c r="DH129" s="167"/>
      <c r="DI129" s="168"/>
      <c r="DJ129" s="168"/>
      <c r="DK129" s="168"/>
      <c r="DL129" s="168"/>
      <c r="DM129" s="168"/>
      <c r="DN129" s="168"/>
      <c r="DO129" s="168"/>
      <c r="DP129" s="168"/>
      <c r="DQ129" s="168"/>
      <c r="DR129" s="168"/>
      <c r="DS129" s="168"/>
      <c r="DT129" s="169"/>
      <c r="DU129" s="167"/>
      <c r="DV129" s="168"/>
      <c r="DW129" s="168"/>
      <c r="DX129" s="168"/>
      <c r="DY129" s="168"/>
      <c r="DZ129" s="168"/>
      <c r="EA129" s="168"/>
      <c r="EB129" s="168"/>
      <c r="EC129" s="168"/>
      <c r="ED129" s="168"/>
      <c r="EE129" s="168"/>
      <c r="EF129" s="168"/>
      <c r="EG129" s="169"/>
      <c r="EH129" s="167"/>
      <c r="EI129" s="168"/>
      <c r="EJ129" s="168"/>
      <c r="EK129" s="168"/>
      <c r="EL129" s="168"/>
      <c r="EM129" s="168"/>
      <c r="EN129" s="168"/>
      <c r="EO129" s="168"/>
      <c r="EP129" s="168"/>
      <c r="EQ129" s="168"/>
      <c r="ER129" s="168"/>
      <c r="ES129" s="168"/>
      <c r="ET129" s="169"/>
      <c r="EU129" s="167"/>
      <c r="EV129" s="168"/>
      <c r="EW129" s="168"/>
      <c r="EX129" s="168"/>
      <c r="EY129" s="168"/>
      <c r="EZ129" s="168"/>
      <c r="FA129" s="168"/>
      <c r="FB129" s="168"/>
      <c r="FC129" s="168"/>
      <c r="FD129" s="168"/>
      <c r="FE129" s="168"/>
      <c r="FF129" s="168"/>
      <c r="FG129" s="171"/>
    </row>
    <row r="130" spans="1:163" s="21" customFormat="1" ht="16.5" customHeight="1" x14ac:dyDescent="0.3">
      <c r="A130" s="157" t="s">
        <v>241</v>
      </c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8"/>
      <c r="BX130" s="159"/>
      <c r="BY130" s="160"/>
      <c r="BZ130" s="160"/>
      <c r="CA130" s="160"/>
      <c r="CB130" s="160"/>
      <c r="CC130" s="160"/>
      <c r="CD130" s="160"/>
      <c r="CE130" s="160"/>
      <c r="CF130" s="62" t="s">
        <v>39</v>
      </c>
      <c r="CG130" s="62" t="s">
        <v>39</v>
      </c>
      <c r="CH130" s="161" t="s">
        <v>119</v>
      </c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1"/>
      <c r="CT130" s="162"/>
      <c r="CU130" s="163" t="s">
        <v>229</v>
      </c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2"/>
      <c r="DH130" s="164">
        <f>DH131+DH132+DH133+DH135+DH136+DH137+DH138+DH134</f>
        <v>2181073.4099999997</v>
      </c>
      <c r="DI130" s="165"/>
      <c r="DJ130" s="165"/>
      <c r="DK130" s="165"/>
      <c r="DL130" s="165"/>
      <c r="DM130" s="165"/>
      <c r="DN130" s="165"/>
      <c r="DO130" s="165"/>
      <c r="DP130" s="165"/>
      <c r="DQ130" s="165"/>
      <c r="DR130" s="165"/>
      <c r="DS130" s="165"/>
      <c r="DT130" s="166"/>
      <c r="DU130" s="164">
        <f>DU131+DU132+DU133+DU135+DU136+DU137</f>
        <v>1093700</v>
      </c>
      <c r="DV130" s="165"/>
      <c r="DW130" s="165"/>
      <c r="DX130" s="165"/>
      <c r="DY130" s="165"/>
      <c r="DZ130" s="165"/>
      <c r="EA130" s="165"/>
      <c r="EB130" s="165"/>
      <c r="EC130" s="165"/>
      <c r="ED130" s="165"/>
      <c r="EE130" s="165"/>
      <c r="EF130" s="165"/>
      <c r="EG130" s="166"/>
      <c r="EH130" s="164">
        <f>EH131+EH132+EH133+EH135+EH136+EH137</f>
        <v>667950</v>
      </c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65"/>
      <c r="ES130" s="165"/>
      <c r="ET130" s="166"/>
      <c r="EU130" s="164"/>
      <c r="EV130" s="165"/>
      <c r="EW130" s="165"/>
      <c r="EX130" s="165"/>
      <c r="EY130" s="165"/>
      <c r="EZ130" s="165"/>
      <c r="FA130" s="165"/>
      <c r="FB130" s="165"/>
      <c r="FC130" s="165"/>
      <c r="FD130" s="165"/>
      <c r="FE130" s="165"/>
      <c r="FF130" s="165"/>
      <c r="FG130" s="170"/>
    </row>
    <row r="131" spans="1:163" s="28" customFormat="1" ht="17.25" customHeight="1" x14ac:dyDescent="0.3">
      <c r="A131" s="148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9"/>
      <c r="BX131" s="133"/>
      <c r="BY131" s="134"/>
      <c r="BZ131" s="134"/>
      <c r="CA131" s="134"/>
      <c r="CB131" s="134"/>
      <c r="CC131" s="134"/>
      <c r="CD131" s="134"/>
      <c r="CE131" s="134"/>
      <c r="CF131" s="47" t="s">
        <v>298</v>
      </c>
      <c r="CG131" s="46" t="s">
        <v>265</v>
      </c>
      <c r="CH131" s="146" t="s">
        <v>119</v>
      </c>
      <c r="CI131" s="146"/>
      <c r="CJ131" s="146"/>
      <c r="CK131" s="146"/>
      <c r="CL131" s="146"/>
      <c r="CM131" s="146"/>
      <c r="CN131" s="146"/>
      <c r="CO131" s="146"/>
      <c r="CP131" s="146"/>
      <c r="CQ131" s="146"/>
      <c r="CR131" s="146"/>
      <c r="CS131" s="146"/>
      <c r="CT131" s="147"/>
      <c r="CU131" s="153" t="s">
        <v>229</v>
      </c>
      <c r="CV131" s="146"/>
      <c r="CW131" s="146"/>
      <c r="CX131" s="146"/>
      <c r="CY131" s="146"/>
      <c r="CZ131" s="146"/>
      <c r="DA131" s="146"/>
      <c r="DB131" s="146"/>
      <c r="DC131" s="146"/>
      <c r="DD131" s="146"/>
      <c r="DE131" s="146"/>
      <c r="DF131" s="146"/>
      <c r="DG131" s="147"/>
      <c r="DH131" s="167">
        <v>1431485.64</v>
      </c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9"/>
      <c r="DU131" s="167">
        <v>1033700</v>
      </c>
      <c r="DV131" s="168"/>
      <c r="DW131" s="168"/>
      <c r="DX131" s="168"/>
      <c r="DY131" s="168"/>
      <c r="DZ131" s="168"/>
      <c r="EA131" s="168"/>
      <c r="EB131" s="168"/>
      <c r="EC131" s="168"/>
      <c r="ED131" s="168"/>
      <c r="EE131" s="168"/>
      <c r="EF131" s="168"/>
      <c r="EG131" s="169"/>
      <c r="EH131" s="167">
        <v>607950</v>
      </c>
      <c r="EI131" s="168"/>
      <c r="EJ131" s="168"/>
      <c r="EK131" s="168"/>
      <c r="EL131" s="168"/>
      <c r="EM131" s="168"/>
      <c r="EN131" s="168"/>
      <c r="EO131" s="168"/>
      <c r="EP131" s="168"/>
      <c r="EQ131" s="168"/>
      <c r="ER131" s="168"/>
      <c r="ES131" s="168"/>
      <c r="ET131" s="169"/>
      <c r="EU131" s="167"/>
      <c r="EV131" s="168"/>
      <c r="EW131" s="168"/>
      <c r="EX131" s="168"/>
      <c r="EY131" s="168"/>
      <c r="EZ131" s="168"/>
      <c r="FA131" s="168"/>
      <c r="FB131" s="168"/>
      <c r="FC131" s="168"/>
      <c r="FD131" s="168"/>
      <c r="FE131" s="168"/>
      <c r="FF131" s="168"/>
      <c r="FG131" s="171"/>
    </row>
    <row r="132" spans="1:163" s="28" customFormat="1" ht="15.6" x14ac:dyDescent="0.3">
      <c r="A132" s="148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9"/>
      <c r="BX132" s="133"/>
      <c r="BY132" s="134"/>
      <c r="BZ132" s="134"/>
      <c r="CA132" s="134"/>
      <c r="CB132" s="134"/>
      <c r="CC132" s="134"/>
      <c r="CD132" s="134"/>
      <c r="CE132" s="134"/>
      <c r="CF132" s="46" t="s">
        <v>299</v>
      </c>
      <c r="CG132" s="46" t="s">
        <v>265</v>
      </c>
      <c r="CH132" s="146" t="s">
        <v>119</v>
      </c>
      <c r="CI132" s="146"/>
      <c r="CJ132" s="146"/>
      <c r="CK132" s="146"/>
      <c r="CL132" s="146"/>
      <c r="CM132" s="146"/>
      <c r="CN132" s="146"/>
      <c r="CO132" s="146"/>
      <c r="CP132" s="146"/>
      <c r="CQ132" s="146"/>
      <c r="CR132" s="146"/>
      <c r="CS132" s="146"/>
      <c r="CT132" s="147"/>
      <c r="CU132" s="153" t="s">
        <v>229</v>
      </c>
      <c r="CV132" s="146"/>
      <c r="CW132" s="146"/>
      <c r="CX132" s="146"/>
      <c r="CY132" s="146"/>
      <c r="CZ132" s="146"/>
      <c r="DA132" s="146"/>
      <c r="DB132" s="146"/>
      <c r="DC132" s="146"/>
      <c r="DD132" s="146"/>
      <c r="DE132" s="146"/>
      <c r="DF132" s="146"/>
      <c r="DG132" s="147"/>
      <c r="DH132" s="167">
        <v>85000</v>
      </c>
      <c r="DI132" s="168"/>
      <c r="DJ132" s="168"/>
      <c r="DK132" s="168"/>
      <c r="DL132" s="168"/>
      <c r="DM132" s="168"/>
      <c r="DN132" s="168"/>
      <c r="DO132" s="168"/>
      <c r="DP132" s="168"/>
      <c r="DQ132" s="168"/>
      <c r="DR132" s="168"/>
      <c r="DS132" s="168"/>
      <c r="DT132" s="169"/>
      <c r="DU132" s="167">
        <v>60000</v>
      </c>
      <c r="DV132" s="168"/>
      <c r="DW132" s="168"/>
      <c r="DX132" s="168"/>
      <c r="DY132" s="168"/>
      <c r="DZ132" s="168"/>
      <c r="EA132" s="168"/>
      <c r="EB132" s="168"/>
      <c r="EC132" s="168"/>
      <c r="ED132" s="168"/>
      <c r="EE132" s="168"/>
      <c r="EF132" s="168"/>
      <c r="EG132" s="169"/>
      <c r="EH132" s="167">
        <f t="shared" ref="EH132" si="27">DU132</f>
        <v>60000</v>
      </c>
      <c r="EI132" s="168"/>
      <c r="EJ132" s="168"/>
      <c r="EK132" s="168"/>
      <c r="EL132" s="168"/>
      <c r="EM132" s="168"/>
      <c r="EN132" s="168"/>
      <c r="EO132" s="168"/>
      <c r="EP132" s="168"/>
      <c r="EQ132" s="168"/>
      <c r="ER132" s="168"/>
      <c r="ES132" s="168"/>
      <c r="ET132" s="169"/>
      <c r="EU132" s="167"/>
      <c r="EV132" s="168"/>
      <c r="EW132" s="168"/>
      <c r="EX132" s="168"/>
      <c r="EY132" s="168"/>
      <c r="EZ132" s="168"/>
      <c r="FA132" s="168"/>
      <c r="FB132" s="168"/>
      <c r="FC132" s="168"/>
      <c r="FD132" s="168"/>
      <c r="FE132" s="168"/>
      <c r="FF132" s="168"/>
      <c r="FG132" s="171"/>
    </row>
    <row r="133" spans="1:163" s="28" customFormat="1" ht="15.6" x14ac:dyDescent="0.3">
      <c r="A133" s="148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9"/>
      <c r="BX133" s="133"/>
      <c r="BY133" s="134"/>
      <c r="BZ133" s="134"/>
      <c r="CA133" s="134"/>
      <c r="CB133" s="134"/>
      <c r="CC133" s="134"/>
      <c r="CD133" s="134"/>
      <c r="CE133" s="134"/>
      <c r="CF133" s="124" t="s">
        <v>303</v>
      </c>
      <c r="CG133" s="47" t="s">
        <v>265</v>
      </c>
      <c r="CH133" s="146" t="s">
        <v>119</v>
      </c>
      <c r="CI133" s="146"/>
      <c r="CJ133" s="146"/>
      <c r="CK133" s="146"/>
      <c r="CL133" s="146"/>
      <c r="CM133" s="146"/>
      <c r="CN133" s="146"/>
      <c r="CO133" s="146"/>
      <c r="CP133" s="146"/>
      <c r="CQ133" s="146"/>
      <c r="CR133" s="146"/>
      <c r="CS133" s="146"/>
      <c r="CT133" s="147"/>
      <c r="CU133" s="153" t="s">
        <v>229</v>
      </c>
      <c r="CV133" s="146"/>
      <c r="CW133" s="146"/>
      <c r="CX133" s="146"/>
      <c r="CY133" s="146"/>
      <c r="CZ133" s="146"/>
      <c r="DA133" s="146"/>
      <c r="DB133" s="146"/>
      <c r="DC133" s="146"/>
      <c r="DD133" s="146"/>
      <c r="DE133" s="146"/>
      <c r="DF133" s="146"/>
      <c r="DG133" s="147"/>
      <c r="DH133" s="167">
        <v>526315.79</v>
      </c>
      <c r="DI133" s="168"/>
      <c r="DJ133" s="168"/>
      <c r="DK133" s="168"/>
      <c r="DL133" s="168"/>
      <c r="DM133" s="168"/>
      <c r="DN133" s="168"/>
      <c r="DO133" s="168"/>
      <c r="DP133" s="168"/>
      <c r="DQ133" s="168"/>
      <c r="DR133" s="168"/>
      <c r="DS133" s="168"/>
      <c r="DT133" s="169"/>
      <c r="DU133" s="167"/>
      <c r="DV133" s="168"/>
      <c r="DW133" s="168"/>
      <c r="DX133" s="168"/>
      <c r="DY133" s="168"/>
      <c r="DZ133" s="168"/>
      <c r="EA133" s="168"/>
      <c r="EB133" s="168"/>
      <c r="EC133" s="168"/>
      <c r="ED133" s="168"/>
      <c r="EE133" s="168"/>
      <c r="EF133" s="168"/>
      <c r="EG133" s="169"/>
      <c r="EH133" s="167"/>
      <c r="EI133" s="168"/>
      <c r="EJ133" s="168"/>
      <c r="EK133" s="168"/>
      <c r="EL133" s="168"/>
      <c r="EM133" s="168"/>
      <c r="EN133" s="168"/>
      <c r="EO133" s="168"/>
      <c r="EP133" s="168"/>
      <c r="EQ133" s="168"/>
      <c r="ER133" s="168"/>
      <c r="ES133" s="168"/>
      <c r="ET133" s="169"/>
      <c r="EU133" s="167"/>
      <c r="EV133" s="168"/>
      <c r="EW133" s="168"/>
      <c r="EX133" s="168"/>
      <c r="EY133" s="168"/>
      <c r="EZ133" s="168"/>
      <c r="FA133" s="168"/>
      <c r="FB133" s="168"/>
      <c r="FC133" s="168"/>
      <c r="FD133" s="168"/>
      <c r="FE133" s="168"/>
      <c r="FF133" s="168"/>
      <c r="FG133" s="171"/>
    </row>
    <row r="134" spans="1:163" s="90" customFormat="1" ht="15.6" x14ac:dyDescent="0.3">
      <c r="A134" s="148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9"/>
      <c r="BX134" s="133"/>
      <c r="BY134" s="134"/>
      <c r="BZ134" s="134"/>
      <c r="CA134" s="134"/>
      <c r="CB134" s="134"/>
      <c r="CC134" s="134"/>
      <c r="CD134" s="134"/>
      <c r="CE134" s="134"/>
      <c r="CF134" s="47" t="s">
        <v>309</v>
      </c>
      <c r="CG134" s="47" t="s">
        <v>265</v>
      </c>
      <c r="CH134" s="146" t="s">
        <v>119</v>
      </c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7"/>
      <c r="CU134" s="153" t="s">
        <v>229</v>
      </c>
      <c r="CV134" s="146"/>
      <c r="CW134" s="146"/>
      <c r="CX134" s="146"/>
      <c r="CY134" s="146"/>
      <c r="CZ134" s="146"/>
      <c r="DA134" s="146"/>
      <c r="DB134" s="146"/>
      <c r="DC134" s="146"/>
      <c r="DD134" s="146"/>
      <c r="DE134" s="146"/>
      <c r="DF134" s="146"/>
      <c r="DG134" s="147"/>
      <c r="DH134" s="154">
        <v>64871.98</v>
      </c>
      <c r="DI134" s="155"/>
      <c r="DJ134" s="155"/>
      <c r="DK134" s="155"/>
      <c r="DL134" s="155"/>
      <c r="DM134" s="155"/>
      <c r="DN134" s="155"/>
      <c r="DO134" s="155"/>
      <c r="DP134" s="155"/>
      <c r="DQ134" s="155"/>
      <c r="DR134" s="155"/>
      <c r="DS134" s="155"/>
      <c r="DT134" s="156"/>
      <c r="DU134" s="167"/>
      <c r="DV134" s="168"/>
      <c r="DW134" s="168"/>
      <c r="DX134" s="168"/>
      <c r="DY134" s="168"/>
      <c r="DZ134" s="168"/>
      <c r="EA134" s="168"/>
      <c r="EB134" s="168"/>
      <c r="EC134" s="168"/>
      <c r="ED134" s="168"/>
      <c r="EE134" s="168"/>
      <c r="EF134" s="168"/>
      <c r="EG134" s="169"/>
      <c r="EH134" s="167"/>
      <c r="EI134" s="168"/>
      <c r="EJ134" s="168"/>
      <c r="EK134" s="168"/>
      <c r="EL134" s="168"/>
      <c r="EM134" s="168"/>
      <c r="EN134" s="168"/>
      <c r="EO134" s="168"/>
      <c r="EP134" s="168"/>
      <c r="EQ134" s="168"/>
      <c r="ER134" s="168"/>
      <c r="ES134" s="168"/>
      <c r="ET134" s="169"/>
      <c r="EU134" s="167"/>
      <c r="EV134" s="168"/>
      <c r="EW134" s="168"/>
      <c r="EX134" s="168"/>
      <c r="EY134" s="168"/>
      <c r="EZ134" s="168"/>
      <c r="FA134" s="168"/>
      <c r="FB134" s="168"/>
      <c r="FC134" s="168"/>
      <c r="FD134" s="168"/>
      <c r="FE134" s="168"/>
      <c r="FF134" s="168"/>
      <c r="FG134" s="171"/>
    </row>
    <row r="135" spans="1:163" s="66" customFormat="1" ht="15.6" x14ac:dyDescent="0.3">
      <c r="A135" s="148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9"/>
      <c r="BX135" s="133"/>
      <c r="BY135" s="134"/>
      <c r="BZ135" s="134"/>
      <c r="CA135" s="134"/>
      <c r="CB135" s="134"/>
      <c r="CC135" s="134"/>
      <c r="CD135" s="134"/>
      <c r="CE135" s="134"/>
      <c r="CF135" s="47" t="s">
        <v>309</v>
      </c>
      <c r="CG135" s="47" t="s">
        <v>265</v>
      </c>
      <c r="CH135" s="146" t="s">
        <v>119</v>
      </c>
      <c r="CI135" s="146"/>
      <c r="CJ135" s="146"/>
      <c r="CK135" s="146"/>
      <c r="CL135" s="146"/>
      <c r="CM135" s="146"/>
      <c r="CN135" s="146"/>
      <c r="CO135" s="146"/>
      <c r="CP135" s="146"/>
      <c r="CQ135" s="146"/>
      <c r="CR135" s="146"/>
      <c r="CS135" s="146"/>
      <c r="CT135" s="147"/>
      <c r="CU135" s="153" t="s">
        <v>229</v>
      </c>
      <c r="CV135" s="146"/>
      <c r="CW135" s="146"/>
      <c r="CX135" s="146"/>
      <c r="CY135" s="146"/>
      <c r="CZ135" s="146"/>
      <c r="DA135" s="146"/>
      <c r="DB135" s="146"/>
      <c r="DC135" s="146"/>
      <c r="DD135" s="146"/>
      <c r="DE135" s="146"/>
      <c r="DF135" s="146"/>
      <c r="DG135" s="147"/>
      <c r="DH135" s="167">
        <v>9474</v>
      </c>
      <c r="DI135" s="168"/>
      <c r="DJ135" s="168"/>
      <c r="DK135" s="168"/>
      <c r="DL135" s="168"/>
      <c r="DM135" s="168"/>
      <c r="DN135" s="168"/>
      <c r="DO135" s="168"/>
      <c r="DP135" s="168"/>
      <c r="DQ135" s="168"/>
      <c r="DR135" s="168"/>
      <c r="DS135" s="168"/>
      <c r="DT135" s="169"/>
      <c r="DU135" s="167"/>
      <c r="DV135" s="168"/>
      <c r="DW135" s="168"/>
      <c r="DX135" s="168"/>
      <c r="DY135" s="168"/>
      <c r="DZ135" s="168"/>
      <c r="EA135" s="168"/>
      <c r="EB135" s="168"/>
      <c r="EC135" s="168"/>
      <c r="ED135" s="168"/>
      <c r="EE135" s="168"/>
      <c r="EF135" s="168"/>
      <c r="EG135" s="169"/>
      <c r="EH135" s="167"/>
      <c r="EI135" s="168"/>
      <c r="EJ135" s="168"/>
      <c r="EK135" s="168"/>
      <c r="EL135" s="168"/>
      <c r="EM135" s="168"/>
      <c r="EN135" s="168"/>
      <c r="EO135" s="168"/>
      <c r="EP135" s="168"/>
      <c r="EQ135" s="168"/>
      <c r="ER135" s="168"/>
      <c r="ES135" s="168"/>
      <c r="ET135" s="169"/>
      <c r="EU135" s="167"/>
      <c r="EV135" s="168"/>
      <c r="EW135" s="168"/>
      <c r="EX135" s="168"/>
      <c r="EY135" s="168"/>
      <c r="EZ135" s="168"/>
      <c r="FA135" s="168"/>
      <c r="FB135" s="168"/>
      <c r="FC135" s="168"/>
      <c r="FD135" s="168"/>
      <c r="FE135" s="168"/>
      <c r="FF135" s="168"/>
      <c r="FG135" s="171"/>
    </row>
    <row r="136" spans="1:163" s="66" customFormat="1" ht="15.6" x14ac:dyDescent="0.3">
      <c r="A136" s="148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9"/>
      <c r="BX136" s="133"/>
      <c r="BY136" s="134"/>
      <c r="BZ136" s="134"/>
      <c r="CA136" s="134"/>
      <c r="CB136" s="134"/>
      <c r="CC136" s="134"/>
      <c r="CD136" s="134"/>
      <c r="CE136" s="134"/>
      <c r="CF136" s="105" t="s">
        <v>322</v>
      </c>
      <c r="CG136" s="47" t="s">
        <v>337</v>
      </c>
      <c r="CH136" s="146" t="s">
        <v>119</v>
      </c>
      <c r="CI136" s="146"/>
      <c r="CJ136" s="146"/>
      <c r="CK136" s="146"/>
      <c r="CL136" s="146"/>
      <c r="CM136" s="146"/>
      <c r="CN136" s="146"/>
      <c r="CO136" s="146"/>
      <c r="CP136" s="146"/>
      <c r="CQ136" s="146"/>
      <c r="CR136" s="146"/>
      <c r="CS136" s="146"/>
      <c r="CT136" s="147"/>
      <c r="CU136" s="153" t="s">
        <v>229</v>
      </c>
      <c r="CV136" s="146"/>
      <c r="CW136" s="146"/>
      <c r="CX136" s="146"/>
      <c r="CY136" s="146"/>
      <c r="CZ136" s="146"/>
      <c r="DA136" s="146"/>
      <c r="DB136" s="146"/>
      <c r="DC136" s="146"/>
      <c r="DD136" s="146"/>
      <c r="DE136" s="146"/>
      <c r="DF136" s="146"/>
      <c r="DG136" s="147"/>
      <c r="DH136" s="167">
        <v>63926</v>
      </c>
      <c r="DI136" s="168"/>
      <c r="DJ136" s="168"/>
      <c r="DK136" s="168"/>
      <c r="DL136" s="168"/>
      <c r="DM136" s="168"/>
      <c r="DN136" s="168"/>
      <c r="DO136" s="168"/>
      <c r="DP136" s="168"/>
      <c r="DQ136" s="168"/>
      <c r="DR136" s="168"/>
      <c r="DS136" s="168"/>
      <c r="DT136" s="169"/>
      <c r="DU136" s="167"/>
      <c r="DV136" s="168"/>
      <c r="DW136" s="168"/>
      <c r="DX136" s="168"/>
      <c r="DY136" s="168"/>
      <c r="DZ136" s="168"/>
      <c r="EA136" s="168"/>
      <c r="EB136" s="168"/>
      <c r="EC136" s="168"/>
      <c r="ED136" s="168"/>
      <c r="EE136" s="168"/>
      <c r="EF136" s="168"/>
      <c r="EG136" s="169"/>
      <c r="EH136" s="167"/>
      <c r="EI136" s="168"/>
      <c r="EJ136" s="168"/>
      <c r="EK136" s="168"/>
      <c r="EL136" s="168"/>
      <c r="EM136" s="168"/>
      <c r="EN136" s="168"/>
      <c r="EO136" s="168"/>
      <c r="EP136" s="168"/>
      <c r="EQ136" s="168"/>
      <c r="ER136" s="168"/>
      <c r="ES136" s="168"/>
      <c r="ET136" s="169"/>
      <c r="EU136" s="167"/>
      <c r="EV136" s="168"/>
      <c r="EW136" s="168"/>
      <c r="EX136" s="168"/>
      <c r="EY136" s="168"/>
      <c r="EZ136" s="168"/>
      <c r="FA136" s="168"/>
      <c r="FB136" s="168"/>
      <c r="FC136" s="168"/>
      <c r="FD136" s="168"/>
      <c r="FE136" s="168"/>
      <c r="FF136" s="168"/>
      <c r="FG136" s="171"/>
    </row>
    <row r="137" spans="1:163" s="89" customFormat="1" ht="0.6" customHeight="1" x14ac:dyDescent="0.3">
      <c r="A137" s="148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9"/>
      <c r="BX137" s="133"/>
      <c r="BY137" s="134"/>
      <c r="BZ137" s="134"/>
      <c r="CA137" s="134"/>
      <c r="CB137" s="134"/>
      <c r="CC137" s="134"/>
      <c r="CD137" s="134"/>
      <c r="CE137" s="134"/>
      <c r="CF137" s="47"/>
      <c r="CG137" s="47"/>
      <c r="CH137" s="146" t="s">
        <v>119</v>
      </c>
      <c r="CI137" s="146"/>
      <c r="CJ137" s="146"/>
      <c r="CK137" s="146"/>
      <c r="CL137" s="146"/>
      <c r="CM137" s="146"/>
      <c r="CN137" s="146"/>
      <c r="CO137" s="146"/>
      <c r="CP137" s="146"/>
      <c r="CQ137" s="146"/>
      <c r="CR137" s="146"/>
      <c r="CS137" s="146"/>
      <c r="CT137" s="147"/>
      <c r="CU137" s="153" t="s">
        <v>229</v>
      </c>
      <c r="CV137" s="146"/>
      <c r="CW137" s="146"/>
      <c r="CX137" s="146"/>
      <c r="CY137" s="146"/>
      <c r="CZ137" s="146"/>
      <c r="DA137" s="146"/>
      <c r="DB137" s="146"/>
      <c r="DC137" s="146"/>
      <c r="DD137" s="146"/>
      <c r="DE137" s="146"/>
      <c r="DF137" s="146"/>
      <c r="DG137" s="147"/>
      <c r="DH137" s="167"/>
      <c r="DI137" s="168"/>
      <c r="DJ137" s="168"/>
      <c r="DK137" s="168"/>
      <c r="DL137" s="168"/>
      <c r="DM137" s="168"/>
      <c r="DN137" s="168"/>
      <c r="DO137" s="168"/>
      <c r="DP137" s="168"/>
      <c r="DQ137" s="168"/>
      <c r="DR137" s="168"/>
      <c r="DS137" s="168"/>
      <c r="DT137" s="169"/>
      <c r="DU137" s="167"/>
      <c r="DV137" s="168"/>
      <c r="DW137" s="168"/>
      <c r="DX137" s="168"/>
      <c r="DY137" s="168"/>
      <c r="DZ137" s="168"/>
      <c r="EA137" s="168"/>
      <c r="EB137" s="168"/>
      <c r="EC137" s="168"/>
      <c r="ED137" s="168"/>
      <c r="EE137" s="168"/>
      <c r="EF137" s="168"/>
      <c r="EG137" s="169"/>
      <c r="EH137" s="167"/>
      <c r="EI137" s="168"/>
      <c r="EJ137" s="168"/>
      <c r="EK137" s="168"/>
      <c r="EL137" s="168"/>
      <c r="EM137" s="168"/>
      <c r="EN137" s="168"/>
      <c r="EO137" s="168"/>
      <c r="EP137" s="168"/>
      <c r="EQ137" s="168"/>
      <c r="ER137" s="168"/>
      <c r="ES137" s="168"/>
      <c r="ET137" s="169"/>
      <c r="EU137" s="167"/>
      <c r="EV137" s="168"/>
      <c r="EW137" s="168"/>
      <c r="EX137" s="168"/>
      <c r="EY137" s="168"/>
      <c r="EZ137" s="168"/>
      <c r="FA137" s="168"/>
      <c r="FB137" s="168"/>
      <c r="FC137" s="168"/>
      <c r="FD137" s="168"/>
      <c r="FE137" s="168"/>
      <c r="FF137" s="168"/>
      <c r="FG137" s="171"/>
    </row>
    <row r="138" spans="1:163" s="90" customFormat="1" ht="15.6" hidden="1" x14ac:dyDescent="0.3">
      <c r="A138" s="148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9"/>
      <c r="BX138" s="133"/>
      <c r="BY138" s="134"/>
      <c r="BZ138" s="134"/>
      <c r="CA138" s="134"/>
      <c r="CB138" s="134"/>
      <c r="CC138" s="134"/>
      <c r="CD138" s="134"/>
      <c r="CE138" s="134"/>
      <c r="CF138" s="47"/>
      <c r="CG138" s="47" t="s">
        <v>265</v>
      </c>
      <c r="CH138" s="146" t="s">
        <v>119</v>
      </c>
      <c r="CI138" s="146"/>
      <c r="CJ138" s="146"/>
      <c r="CK138" s="146"/>
      <c r="CL138" s="146"/>
      <c r="CM138" s="146"/>
      <c r="CN138" s="146"/>
      <c r="CO138" s="146"/>
      <c r="CP138" s="146"/>
      <c r="CQ138" s="146"/>
      <c r="CR138" s="146"/>
      <c r="CS138" s="146"/>
      <c r="CT138" s="147"/>
      <c r="CU138" s="153" t="s">
        <v>229</v>
      </c>
      <c r="CV138" s="146"/>
      <c r="CW138" s="146"/>
      <c r="CX138" s="146"/>
      <c r="CY138" s="146"/>
      <c r="CZ138" s="146"/>
      <c r="DA138" s="146"/>
      <c r="DB138" s="146"/>
      <c r="DC138" s="146"/>
      <c r="DD138" s="146"/>
      <c r="DE138" s="146"/>
      <c r="DF138" s="146"/>
      <c r="DG138" s="147"/>
      <c r="DH138" s="167"/>
      <c r="DI138" s="168"/>
      <c r="DJ138" s="168"/>
      <c r="DK138" s="168"/>
      <c r="DL138" s="168"/>
      <c r="DM138" s="168"/>
      <c r="DN138" s="168"/>
      <c r="DO138" s="168"/>
      <c r="DP138" s="168"/>
      <c r="DQ138" s="168"/>
      <c r="DR138" s="168"/>
      <c r="DS138" s="168"/>
      <c r="DT138" s="169"/>
      <c r="DU138" s="167"/>
      <c r="DV138" s="168"/>
      <c r="DW138" s="168"/>
      <c r="DX138" s="168"/>
      <c r="DY138" s="168"/>
      <c r="DZ138" s="168"/>
      <c r="EA138" s="168"/>
      <c r="EB138" s="168"/>
      <c r="EC138" s="168"/>
      <c r="ED138" s="168"/>
      <c r="EE138" s="168"/>
      <c r="EF138" s="168"/>
      <c r="EG138" s="169"/>
      <c r="EH138" s="167"/>
      <c r="EI138" s="168"/>
      <c r="EJ138" s="168"/>
      <c r="EK138" s="168"/>
      <c r="EL138" s="168"/>
      <c r="EM138" s="168"/>
      <c r="EN138" s="168"/>
      <c r="EO138" s="168"/>
      <c r="EP138" s="168"/>
      <c r="EQ138" s="168"/>
      <c r="ER138" s="168"/>
      <c r="ES138" s="168"/>
      <c r="ET138" s="169"/>
      <c r="EU138" s="167"/>
      <c r="EV138" s="168"/>
      <c r="EW138" s="168"/>
      <c r="EX138" s="168"/>
      <c r="EY138" s="168"/>
      <c r="EZ138" s="168"/>
      <c r="FA138" s="168"/>
      <c r="FB138" s="168"/>
      <c r="FC138" s="168"/>
      <c r="FD138" s="168"/>
      <c r="FE138" s="168"/>
      <c r="FF138" s="168"/>
      <c r="FG138" s="171"/>
    </row>
    <row r="139" spans="1:163" s="21" customFormat="1" ht="16.5" customHeight="1" x14ac:dyDescent="0.3">
      <c r="A139" s="157" t="s">
        <v>249</v>
      </c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8"/>
      <c r="BX139" s="159"/>
      <c r="BY139" s="160"/>
      <c r="BZ139" s="160"/>
      <c r="CA139" s="160"/>
      <c r="CB139" s="160"/>
      <c r="CC139" s="160"/>
      <c r="CD139" s="160"/>
      <c r="CE139" s="160"/>
      <c r="CF139" s="55" t="s">
        <v>39</v>
      </c>
      <c r="CG139" s="55" t="s">
        <v>39</v>
      </c>
      <c r="CH139" s="161" t="s">
        <v>119</v>
      </c>
      <c r="CI139" s="161"/>
      <c r="CJ139" s="161"/>
      <c r="CK139" s="161"/>
      <c r="CL139" s="161"/>
      <c r="CM139" s="161"/>
      <c r="CN139" s="161"/>
      <c r="CO139" s="161"/>
      <c r="CP139" s="161"/>
      <c r="CQ139" s="161"/>
      <c r="CR139" s="161"/>
      <c r="CS139" s="161"/>
      <c r="CT139" s="162"/>
      <c r="CU139" s="163" t="s">
        <v>230</v>
      </c>
      <c r="CV139" s="161"/>
      <c r="CW139" s="161"/>
      <c r="CX139" s="161"/>
      <c r="CY139" s="161"/>
      <c r="CZ139" s="161"/>
      <c r="DA139" s="161"/>
      <c r="DB139" s="161"/>
      <c r="DC139" s="161"/>
      <c r="DD139" s="161"/>
      <c r="DE139" s="161"/>
      <c r="DF139" s="161"/>
      <c r="DG139" s="162"/>
      <c r="DH139" s="164">
        <f>DH140+DH141+DH142+DH144+DH145+DH146+DH148+DH143+DH147+DH149+DH150</f>
        <v>1595212.1</v>
      </c>
      <c r="DI139" s="165"/>
      <c r="DJ139" s="165"/>
      <c r="DK139" s="165"/>
      <c r="DL139" s="165"/>
      <c r="DM139" s="165"/>
      <c r="DN139" s="165"/>
      <c r="DO139" s="165"/>
      <c r="DP139" s="165"/>
      <c r="DQ139" s="165"/>
      <c r="DR139" s="165"/>
      <c r="DS139" s="165"/>
      <c r="DT139" s="166"/>
      <c r="DU139" s="164">
        <f>DU140+DU141+DU142+DU144+DU145+DU146+DU148+DU143+DU147+DU149</f>
        <v>2344500</v>
      </c>
      <c r="DV139" s="165"/>
      <c r="DW139" s="165"/>
      <c r="DX139" s="165"/>
      <c r="DY139" s="165"/>
      <c r="DZ139" s="165"/>
      <c r="EA139" s="165"/>
      <c r="EB139" s="165"/>
      <c r="EC139" s="165"/>
      <c r="ED139" s="165"/>
      <c r="EE139" s="165"/>
      <c r="EF139" s="165"/>
      <c r="EG139" s="166"/>
      <c r="EH139" s="164">
        <f>EH140+EH141+EH142+EH144+EH145+EH146+EH148+EH143+EH147+EH149</f>
        <v>2344500</v>
      </c>
      <c r="EI139" s="165"/>
      <c r="EJ139" s="165"/>
      <c r="EK139" s="165"/>
      <c r="EL139" s="165"/>
      <c r="EM139" s="165"/>
      <c r="EN139" s="165"/>
      <c r="EO139" s="165"/>
      <c r="EP139" s="165"/>
      <c r="EQ139" s="165"/>
      <c r="ER139" s="165"/>
      <c r="ES139" s="165"/>
      <c r="ET139" s="166"/>
      <c r="EU139" s="164"/>
      <c r="EV139" s="165"/>
      <c r="EW139" s="165"/>
      <c r="EX139" s="165"/>
      <c r="EY139" s="165"/>
      <c r="EZ139" s="165"/>
      <c r="FA139" s="165"/>
      <c r="FB139" s="165"/>
      <c r="FC139" s="165"/>
      <c r="FD139" s="165"/>
      <c r="FE139" s="165"/>
      <c r="FF139" s="165"/>
      <c r="FG139" s="170"/>
    </row>
    <row r="140" spans="1:163" s="28" customFormat="1" ht="15.75" customHeight="1" x14ac:dyDescent="0.3">
      <c r="A140" s="148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9"/>
      <c r="BX140" s="133"/>
      <c r="BY140" s="134"/>
      <c r="BZ140" s="134"/>
      <c r="CA140" s="134"/>
      <c r="CB140" s="134"/>
      <c r="CC140" s="134"/>
      <c r="CD140" s="134"/>
      <c r="CE140" s="134"/>
      <c r="CF140" s="47" t="s">
        <v>298</v>
      </c>
      <c r="CG140" s="46" t="s">
        <v>265</v>
      </c>
      <c r="CH140" s="146" t="s">
        <v>119</v>
      </c>
      <c r="CI140" s="146"/>
      <c r="CJ140" s="146"/>
      <c r="CK140" s="146"/>
      <c r="CL140" s="146"/>
      <c r="CM140" s="146"/>
      <c r="CN140" s="146"/>
      <c r="CO140" s="146"/>
      <c r="CP140" s="146"/>
      <c r="CQ140" s="146"/>
      <c r="CR140" s="146"/>
      <c r="CS140" s="146"/>
      <c r="CT140" s="147"/>
      <c r="CU140" s="153" t="s">
        <v>230</v>
      </c>
      <c r="CV140" s="146"/>
      <c r="CW140" s="146"/>
      <c r="CX140" s="146"/>
      <c r="CY140" s="146"/>
      <c r="CZ140" s="146"/>
      <c r="DA140" s="146"/>
      <c r="DB140" s="146"/>
      <c r="DC140" s="146"/>
      <c r="DD140" s="146"/>
      <c r="DE140" s="146"/>
      <c r="DF140" s="146"/>
      <c r="DG140" s="147"/>
      <c r="DH140" s="167">
        <v>1066631.8600000001</v>
      </c>
      <c r="DI140" s="168"/>
      <c r="DJ140" s="168"/>
      <c r="DK140" s="168"/>
      <c r="DL140" s="168"/>
      <c r="DM140" s="168"/>
      <c r="DN140" s="168"/>
      <c r="DO140" s="168"/>
      <c r="DP140" s="168"/>
      <c r="DQ140" s="168"/>
      <c r="DR140" s="168"/>
      <c r="DS140" s="168"/>
      <c r="DT140" s="169"/>
      <c r="DU140" s="167">
        <v>1544500</v>
      </c>
      <c r="DV140" s="168"/>
      <c r="DW140" s="168"/>
      <c r="DX140" s="168"/>
      <c r="DY140" s="168"/>
      <c r="DZ140" s="168"/>
      <c r="EA140" s="168"/>
      <c r="EB140" s="168"/>
      <c r="EC140" s="168"/>
      <c r="ED140" s="168"/>
      <c r="EE140" s="168"/>
      <c r="EF140" s="168"/>
      <c r="EG140" s="169"/>
      <c r="EH140" s="167">
        <f>DU140</f>
        <v>1544500</v>
      </c>
      <c r="EI140" s="168"/>
      <c r="EJ140" s="168"/>
      <c r="EK140" s="168"/>
      <c r="EL140" s="168"/>
      <c r="EM140" s="168"/>
      <c r="EN140" s="168"/>
      <c r="EO140" s="168"/>
      <c r="EP140" s="168"/>
      <c r="EQ140" s="168"/>
      <c r="ER140" s="168"/>
      <c r="ES140" s="168"/>
      <c r="ET140" s="169"/>
      <c r="EU140" s="167"/>
      <c r="EV140" s="168"/>
      <c r="EW140" s="168"/>
      <c r="EX140" s="168"/>
      <c r="EY140" s="168"/>
      <c r="EZ140" s="168"/>
      <c r="FA140" s="168"/>
      <c r="FB140" s="168"/>
      <c r="FC140" s="168"/>
      <c r="FD140" s="168"/>
      <c r="FE140" s="168"/>
      <c r="FF140" s="168"/>
      <c r="FG140" s="171"/>
    </row>
    <row r="141" spans="1:163" s="28" customFormat="1" ht="15.6" x14ac:dyDescent="0.3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9"/>
      <c r="BX141" s="133"/>
      <c r="BY141" s="134"/>
      <c r="BZ141" s="134"/>
      <c r="CA141" s="134"/>
      <c r="CB141" s="134"/>
      <c r="CC141" s="134"/>
      <c r="CD141" s="134"/>
      <c r="CE141" s="134"/>
      <c r="CF141" s="46" t="s">
        <v>299</v>
      </c>
      <c r="CG141" s="46" t="s">
        <v>265</v>
      </c>
      <c r="CH141" s="146" t="s">
        <v>119</v>
      </c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7"/>
      <c r="CU141" s="153" t="s">
        <v>230</v>
      </c>
      <c r="CV141" s="146"/>
      <c r="CW141" s="146"/>
      <c r="CX141" s="146"/>
      <c r="CY141" s="146"/>
      <c r="CZ141" s="146"/>
      <c r="DA141" s="146"/>
      <c r="DB141" s="146"/>
      <c r="DC141" s="146"/>
      <c r="DD141" s="146"/>
      <c r="DE141" s="146"/>
      <c r="DF141" s="146"/>
      <c r="DG141" s="147"/>
      <c r="DH141" s="167">
        <v>309586.5</v>
      </c>
      <c r="DI141" s="168"/>
      <c r="DJ141" s="168"/>
      <c r="DK141" s="168"/>
      <c r="DL141" s="168"/>
      <c r="DM141" s="168"/>
      <c r="DN141" s="168"/>
      <c r="DO141" s="168"/>
      <c r="DP141" s="168"/>
      <c r="DQ141" s="168"/>
      <c r="DR141" s="168"/>
      <c r="DS141" s="168"/>
      <c r="DT141" s="169"/>
      <c r="DU141" s="167">
        <v>800000</v>
      </c>
      <c r="DV141" s="168"/>
      <c r="DW141" s="168"/>
      <c r="DX141" s="168"/>
      <c r="DY141" s="168"/>
      <c r="DZ141" s="168"/>
      <c r="EA141" s="168"/>
      <c r="EB141" s="168"/>
      <c r="EC141" s="168"/>
      <c r="ED141" s="168"/>
      <c r="EE141" s="168"/>
      <c r="EF141" s="168"/>
      <c r="EG141" s="169"/>
      <c r="EH141" s="167">
        <f t="shared" ref="EH141" si="28">DU141</f>
        <v>800000</v>
      </c>
      <c r="EI141" s="168"/>
      <c r="EJ141" s="168"/>
      <c r="EK141" s="168"/>
      <c r="EL141" s="168"/>
      <c r="EM141" s="168"/>
      <c r="EN141" s="168"/>
      <c r="EO141" s="168"/>
      <c r="EP141" s="168"/>
      <c r="EQ141" s="168"/>
      <c r="ER141" s="168"/>
      <c r="ES141" s="168"/>
      <c r="ET141" s="169"/>
      <c r="EU141" s="167"/>
      <c r="EV141" s="168"/>
      <c r="EW141" s="168"/>
      <c r="EX141" s="168"/>
      <c r="EY141" s="168"/>
      <c r="EZ141" s="168"/>
      <c r="FA141" s="168"/>
      <c r="FB141" s="168"/>
      <c r="FC141" s="168"/>
      <c r="FD141" s="168"/>
      <c r="FE141" s="168"/>
      <c r="FF141" s="168"/>
      <c r="FG141" s="171"/>
    </row>
    <row r="142" spans="1:163" s="28" customFormat="1" ht="15.6" x14ac:dyDescent="0.3">
      <c r="A142" s="148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9"/>
      <c r="BX142" s="133"/>
      <c r="BY142" s="134"/>
      <c r="BZ142" s="134"/>
      <c r="CA142" s="134"/>
      <c r="CB142" s="134"/>
      <c r="CC142" s="134"/>
      <c r="CD142" s="134"/>
      <c r="CE142" s="134"/>
      <c r="CF142" s="47" t="s">
        <v>302</v>
      </c>
      <c r="CG142" s="47" t="s">
        <v>265</v>
      </c>
      <c r="CH142" s="146" t="s">
        <v>119</v>
      </c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7"/>
      <c r="CU142" s="153" t="s">
        <v>230</v>
      </c>
      <c r="CV142" s="146"/>
      <c r="CW142" s="146"/>
      <c r="CX142" s="146"/>
      <c r="CY142" s="146"/>
      <c r="CZ142" s="146"/>
      <c r="DA142" s="146"/>
      <c r="DB142" s="146"/>
      <c r="DC142" s="146"/>
      <c r="DD142" s="146"/>
      <c r="DE142" s="146"/>
      <c r="DF142" s="146"/>
      <c r="DG142" s="147"/>
      <c r="DH142" s="274">
        <v>42528.9</v>
      </c>
      <c r="DI142" s="275"/>
      <c r="DJ142" s="275"/>
      <c r="DK142" s="275"/>
      <c r="DL142" s="275"/>
      <c r="DM142" s="275"/>
      <c r="DN142" s="275"/>
      <c r="DO142" s="275"/>
      <c r="DP142" s="275"/>
      <c r="DQ142" s="275"/>
      <c r="DR142" s="275"/>
      <c r="DS142" s="275"/>
      <c r="DT142" s="276"/>
      <c r="DU142" s="167"/>
      <c r="DV142" s="168"/>
      <c r="DW142" s="168"/>
      <c r="DX142" s="168"/>
      <c r="DY142" s="168"/>
      <c r="DZ142" s="168"/>
      <c r="EA142" s="168"/>
      <c r="EB142" s="168"/>
      <c r="EC142" s="168"/>
      <c r="ED142" s="168"/>
      <c r="EE142" s="168"/>
      <c r="EF142" s="168"/>
      <c r="EG142" s="169"/>
      <c r="EH142" s="167"/>
      <c r="EI142" s="168"/>
      <c r="EJ142" s="168"/>
      <c r="EK142" s="168"/>
      <c r="EL142" s="168"/>
      <c r="EM142" s="168"/>
      <c r="EN142" s="168"/>
      <c r="EO142" s="168"/>
      <c r="EP142" s="168"/>
      <c r="EQ142" s="168"/>
      <c r="ER142" s="168"/>
      <c r="ES142" s="168"/>
      <c r="ET142" s="169"/>
      <c r="EU142" s="167"/>
      <c r="EV142" s="168"/>
      <c r="EW142" s="168"/>
      <c r="EX142" s="168"/>
      <c r="EY142" s="168"/>
      <c r="EZ142" s="168"/>
      <c r="FA142" s="168"/>
      <c r="FB142" s="168"/>
      <c r="FC142" s="168"/>
      <c r="FD142" s="168"/>
      <c r="FE142" s="168"/>
      <c r="FF142" s="168"/>
      <c r="FG142" s="171"/>
    </row>
    <row r="143" spans="1:163" s="73" customFormat="1" ht="15.6" x14ac:dyDescent="0.3">
      <c r="A143" s="148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9"/>
      <c r="BX143" s="133"/>
      <c r="BY143" s="134"/>
      <c r="BZ143" s="134"/>
      <c r="CA143" s="134"/>
      <c r="CB143" s="134"/>
      <c r="CC143" s="134"/>
      <c r="CD143" s="134"/>
      <c r="CE143" s="134"/>
      <c r="CF143" s="47" t="s">
        <v>322</v>
      </c>
      <c r="CG143" s="47" t="s">
        <v>337</v>
      </c>
      <c r="CH143" s="146" t="s">
        <v>119</v>
      </c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7"/>
      <c r="CU143" s="153" t="s">
        <v>230</v>
      </c>
      <c r="CV143" s="146"/>
      <c r="CW143" s="146"/>
      <c r="CX143" s="146"/>
      <c r="CY143" s="146"/>
      <c r="CZ143" s="146"/>
      <c r="DA143" s="146"/>
      <c r="DB143" s="146"/>
      <c r="DC143" s="146"/>
      <c r="DD143" s="146"/>
      <c r="DE143" s="146"/>
      <c r="DF143" s="146"/>
      <c r="DG143" s="147"/>
      <c r="DH143" s="167">
        <v>39088.839999999997</v>
      </c>
      <c r="DI143" s="168"/>
      <c r="DJ143" s="168"/>
      <c r="DK143" s="168"/>
      <c r="DL143" s="168"/>
      <c r="DM143" s="168"/>
      <c r="DN143" s="168"/>
      <c r="DO143" s="168"/>
      <c r="DP143" s="168"/>
      <c r="DQ143" s="168"/>
      <c r="DR143" s="168"/>
      <c r="DS143" s="168"/>
      <c r="DT143" s="169"/>
      <c r="DU143" s="167"/>
      <c r="DV143" s="168"/>
      <c r="DW143" s="168"/>
      <c r="DX143" s="168"/>
      <c r="DY143" s="168"/>
      <c r="DZ143" s="168"/>
      <c r="EA143" s="168"/>
      <c r="EB143" s="168"/>
      <c r="EC143" s="168"/>
      <c r="ED143" s="168"/>
      <c r="EE143" s="168"/>
      <c r="EF143" s="168"/>
      <c r="EG143" s="169"/>
      <c r="EH143" s="167"/>
      <c r="EI143" s="168"/>
      <c r="EJ143" s="168"/>
      <c r="EK143" s="168"/>
      <c r="EL143" s="168"/>
      <c r="EM143" s="168"/>
      <c r="EN143" s="168"/>
      <c r="EO143" s="168"/>
      <c r="EP143" s="168"/>
      <c r="EQ143" s="168"/>
      <c r="ER143" s="168"/>
      <c r="ES143" s="168"/>
      <c r="ET143" s="169"/>
      <c r="EU143" s="167"/>
      <c r="EV143" s="168"/>
      <c r="EW143" s="168"/>
      <c r="EX143" s="168"/>
      <c r="EY143" s="168"/>
      <c r="EZ143" s="168"/>
      <c r="FA143" s="168"/>
      <c r="FB143" s="168"/>
      <c r="FC143" s="168"/>
      <c r="FD143" s="168"/>
      <c r="FE143" s="168"/>
      <c r="FF143" s="168"/>
      <c r="FG143" s="171"/>
    </row>
    <row r="144" spans="1:163" s="31" customFormat="1" ht="15.6" x14ac:dyDescent="0.3">
      <c r="A144" s="148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9"/>
      <c r="BX144" s="133"/>
      <c r="BY144" s="134"/>
      <c r="BZ144" s="134"/>
      <c r="CA144" s="134"/>
      <c r="CB144" s="134"/>
      <c r="CC144" s="134"/>
      <c r="CD144" s="134"/>
      <c r="CE144" s="134"/>
      <c r="CF144" s="47" t="s">
        <v>321</v>
      </c>
      <c r="CG144" s="47" t="s">
        <v>337</v>
      </c>
      <c r="CH144" s="146" t="s">
        <v>119</v>
      </c>
      <c r="CI144" s="146"/>
      <c r="CJ144" s="146"/>
      <c r="CK144" s="146"/>
      <c r="CL144" s="146"/>
      <c r="CM144" s="146"/>
      <c r="CN144" s="146"/>
      <c r="CO144" s="146"/>
      <c r="CP144" s="146"/>
      <c r="CQ144" s="146"/>
      <c r="CR144" s="146"/>
      <c r="CS144" s="146"/>
      <c r="CT144" s="147"/>
      <c r="CU144" s="153" t="s">
        <v>230</v>
      </c>
      <c r="CV144" s="146"/>
      <c r="CW144" s="146"/>
      <c r="CX144" s="146"/>
      <c r="CY144" s="146"/>
      <c r="CZ144" s="146"/>
      <c r="DA144" s="146"/>
      <c r="DB144" s="146"/>
      <c r="DC144" s="146"/>
      <c r="DD144" s="146"/>
      <c r="DE144" s="146"/>
      <c r="DF144" s="146"/>
      <c r="DG144" s="147"/>
      <c r="DH144" s="167">
        <v>68376</v>
      </c>
      <c r="DI144" s="168"/>
      <c r="DJ144" s="168"/>
      <c r="DK144" s="168"/>
      <c r="DL144" s="168"/>
      <c r="DM144" s="168"/>
      <c r="DN144" s="168"/>
      <c r="DO144" s="168"/>
      <c r="DP144" s="168"/>
      <c r="DQ144" s="168"/>
      <c r="DR144" s="168"/>
      <c r="DS144" s="168"/>
      <c r="DT144" s="169"/>
      <c r="DU144" s="167"/>
      <c r="DV144" s="168"/>
      <c r="DW144" s="168"/>
      <c r="DX144" s="168"/>
      <c r="DY144" s="168"/>
      <c r="DZ144" s="168"/>
      <c r="EA144" s="168"/>
      <c r="EB144" s="168"/>
      <c r="EC144" s="168"/>
      <c r="ED144" s="168"/>
      <c r="EE144" s="168"/>
      <c r="EF144" s="168"/>
      <c r="EG144" s="169"/>
      <c r="EH144" s="167"/>
      <c r="EI144" s="168"/>
      <c r="EJ144" s="168"/>
      <c r="EK144" s="168"/>
      <c r="EL144" s="168"/>
      <c r="EM144" s="168"/>
      <c r="EN144" s="168"/>
      <c r="EO144" s="168"/>
      <c r="EP144" s="168"/>
      <c r="EQ144" s="168"/>
      <c r="ER144" s="168"/>
      <c r="ES144" s="168"/>
      <c r="ET144" s="169"/>
      <c r="EU144" s="167"/>
      <c r="EV144" s="168"/>
      <c r="EW144" s="168"/>
      <c r="EX144" s="168"/>
      <c r="EY144" s="168"/>
      <c r="EZ144" s="168"/>
      <c r="FA144" s="168"/>
      <c r="FB144" s="168"/>
      <c r="FC144" s="168"/>
      <c r="FD144" s="168"/>
      <c r="FE144" s="168"/>
      <c r="FF144" s="168"/>
      <c r="FG144" s="171"/>
    </row>
    <row r="145" spans="1:163" s="31" customFormat="1" ht="15.6" x14ac:dyDescent="0.3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9"/>
      <c r="BX145" s="133"/>
      <c r="BY145" s="134"/>
      <c r="BZ145" s="134"/>
      <c r="CA145" s="134"/>
      <c r="CB145" s="134"/>
      <c r="CC145" s="134"/>
      <c r="CD145" s="134"/>
      <c r="CE145" s="134"/>
      <c r="CF145" s="47" t="s">
        <v>360</v>
      </c>
      <c r="CG145" s="47" t="s">
        <v>361</v>
      </c>
      <c r="CH145" s="146" t="s">
        <v>119</v>
      </c>
      <c r="CI145" s="146"/>
      <c r="CJ145" s="146"/>
      <c r="CK145" s="146"/>
      <c r="CL145" s="146"/>
      <c r="CM145" s="146"/>
      <c r="CN145" s="146"/>
      <c r="CO145" s="146"/>
      <c r="CP145" s="146"/>
      <c r="CQ145" s="146"/>
      <c r="CR145" s="146"/>
      <c r="CS145" s="146"/>
      <c r="CT145" s="147"/>
      <c r="CU145" s="153" t="s">
        <v>230</v>
      </c>
      <c r="CV145" s="146"/>
      <c r="CW145" s="146"/>
      <c r="CX145" s="146"/>
      <c r="CY145" s="146"/>
      <c r="CZ145" s="146"/>
      <c r="DA145" s="146"/>
      <c r="DB145" s="146"/>
      <c r="DC145" s="146"/>
      <c r="DD145" s="146"/>
      <c r="DE145" s="146"/>
      <c r="DF145" s="146"/>
      <c r="DG145" s="147"/>
      <c r="DH145" s="167">
        <v>69000</v>
      </c>
      <c r="DI145" s="168"/>
      <c r="DJ145" s="168"/>
      <c r="DK145" s="168"/>
      <c r="DL145" s="168"/>
      <c r="DM145" s="168"/>
      <c r="DN145" s="168"/>
      <c r="DO145" s="168"/>
      <c r="DP145" s="168"/>
      <c r="DQ145" s="168"/>
      <c r="DR145" s="168"/>
      <c r="DS145" s="168"/>
      <c r="DT145" s="169"/>
      <c r="DU145" s="167"/>
      <c r="DV145" s="168"/>
      <c r="DW145" s="168"/>
      <c r="DX145" s="168"/>
      <c r="DY145" s="168"/>
      <c r="DZ145" s="168"/>
      <c r="EA145" s="168"/>
      <c r="EB145" s="168"/>
      <c r="EC145" s="168"/>
      <c r="ED145" s="168"/>
      <c r="EE145" s="168"/>
      <c r="EF145" s="168"/>
      <c r="EG145" s="169"/>
      <c r="EH145" s="167"/>
      <c r="EI145" s="168"/>
      <c r="EJ145" s="168"/>
      <c r="EK145" s="168"/>
      <c r="EL145" s="168"/>
      <c r="EM145" s="168"/>
      <c r="EN145" s="168"/>
      <c r="EO145" s="168"/>
      <c r="EP145" s="168"/>
      <c r="EQ145" s="168"/>
      <c r="ER145" s="168"/>
      <c r="ES145" s="168"/>
      <c r="ET145" s="169"/>
      <c r="EU145" s="167"/>
      <c r="EV145" s="168"/>
      <c r="EW145" s="168"/>
      <c r="EX145" s="168"/>
      <c r="EY145" s="168"/>
      <c r="EZ145" s="168"/>
      <c r="FA145" s="168"/>
      <c r="FB145" s="168"/>
      <c r="FC145" s="168"/>
      <c r="FD145" s="168"/>
      <c r="FE145" s="168"/>
      <c r="FF145" s="168"/>
      <c r="FG145" s="171"/>
    </row>
    <row r="146" spans="1:163" s="31" customFormat="1" ht="0.6" customHeight="1" x14ac:dyDescent="0.3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9"/>
      <c r="BX146" s="133"/>
      <c r="BY146" s="134"/>
      <c r="BZ146" s="134"/>
      <c r="CA146" s="134"/>
      <c r="CB146" s="134"/>
      <c r="CC146" s="134"/>
      <c r="CD146" s="134"/>
      <c r="CE146" s="134"/>
      <c r="CF146" s="47"/>
      <c r="CG146" s="47"/>
      <c r="CH146" s="146" t="s">
        <v>119</v>
      </c>
      <c r="CI146" s="146"/>
      <c r="CJ146" s="146"/>
      <c r="CK146" s="146"/>
      <c r="CL146" s="146"/>
      <c r="CM146" s="146"/>
      <c r="CN146" s="146"/>
      <c r="CO146" s="146"/>
      <c r="CP146" s="146"/>
      <c r="CQ146" s="146"/>
      <c r="CR146" s="146"/>
      <c r="CS146" s="146"/>
      <c r="CT146" s="147"/>
      <c r="CU146" s="153" t="s">
        <v>230</v>
      </c>
      <c r="CV146" s="146"/>
      <c r="CW146" s="146"/>
      <c r="CX146" s="146"/>
      <c r="CY146" s="146"/>
      <c r="CZ146" s="146"/>
      <c r="DA146" s="146"/>
      <c r="DB146" s="146"/>
      <c r="DC146" s="146"/>
      <c r="DD146" s="146"/>
      <c r="DE146" s="146"/>
      <c r="DF146" s="146"/>
      <c r="DG146" s="147"/>
      <c r="DH146" s="167"/>
      <c r="DI146" s="168"/>
      <c r="DJ146" s="168"/>
      <c r="DK146" s="168"/>
      <c r="DL146" s="168"/>
      <c r="DM146" s="168"/>
      <c r="DN146" s="168"/>
      <c r="DO146" s="168"/>
      <c r="DP146" s="168"/>
      <c r="DQ146" s="168"/>
      <c r="DR146" s="168"/>
      <c r="DS146" s="168"/>
      <c r="DT146" s="169"/>
      <c r="DU146" s="167"/>
      <c r="DV146" s="168"/>
      <c r="DW146" s="168"/>
      <c r="DX146" s="168"/>
      <c r="DY146" s="168"/>
      <c r="DZ146" s="168"/>
      <c r="EA146" s="168"/>
      <c r="EB146" s="168"/>
      <c r="EC146" s="168"/>
      <c r="ED146" s="168"/>
      <c r="EE146" s="168"/>
      <c r="EF146" s="168"/>
      <c r="EG146" s="169"/>
      <c r="EH146" s="167"/>
      <c r="EI146" s="168"/>
      <c r="EJ146" s="168"/>
      <c r="EK146" s="168"/>
      <c r="EL146" s="168"/>
      <c r="EM146" s="168"/>
      <c r="EN146" s="168"/>
      <c r="EO146" s="168"/>
      <c r="EP146" s="168"/>
      <c r="EQ146" s="168"/>
      <c r="ER146" s="168"/>
      <c r="ES146" s="168"/>
      <c r="ET146" s="169"/>
      <c r="EU146" s="167"/>
      <c r="EV146" s="168"/>
      <c r="EW146" s="168"/>
      <c r="EX146" s="168"/>
      <c r="EY146" s="168"/>
      <c r="EZ146" s="168"/>
      <c r="FA146" s="168"/>
      <c r="FB146" s="168"/>
      <c r="FC146" s="168"/>
      <c r="FD146" s="168"/>
      <c r="FE146" s="168"/>
      <c r="FF146" s="168"/>
      <c r="FG146" s="171"/>
    </row>
    <row r="147" spans="1:163" s="90" customFormat="1" ht="15.6" hidden="1" x14ac:dyDescent="0.3">
      <c r="A147" s="148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9"/>
      <c r="BX147" s="133"/>
      <c r="BY147" s="134"/>
      <c r="BZ147" s="134"/>
      <c r="CA147" s="134"/>
      <c r="CB147" s="134"/>
      <c r="CC147" s="134"/>
      <c r="CD147" s="134"/>
      <c r="CE147" s="134"/>
      <c r="CF147" s="47"/>
      <c r="CG147" s="47"/>
      <c r="CH147" s="146" t="s">
        <v>119</v>
      </c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7"/>
      <c r="CU147" s="153" t="s">
        <v>230</v>
      </c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7"/>
      <c r="DH147" s="167"/>
      <c r="DI147" s="168"/>
      <c r="DJ147" s="168"/>
      <c r="DK147" s="168"/>
      <c r="DL147" s="168"/>
      <c r="DM147" s="168"/>
      <c r="DN147" s="168"/>
      <c r="DO147" s="168"/>
      <c r="DP147" s="168"/>
      <c r="DQ147" s="168"/>
      <c r="DR147" s="168"/>
      <c r="DS147" s="168"/>
      <c r="DT147" s="169"/>
      <c r="DU147" s="167"/>
      <c r="DV147" s="168"/>
      <c r="DW147" s="168"/>
      <c r="DX147" s="168"/>
      <c r="DY147" s="168"/>
      <c r="DZ147" s="168"/>
      <c r="EA147" s="168"/>
      <c r="EB147" s="168"/>
      <c r="EC147" s="168"/>
      <c r="ED147" s="168"/>
      <c r="EE147" s="168"/>
      <c r="EF147" s="168"/>
      <c r="EG147" s="169"/>
      <c r="EH147" s="167"/>
      <c r="EI147" s="168"/>
      <c r="EJ147" s="168"/>
      <c r="EK147" s="168"/>
      <c r="EL147" s="168"/>
      <c r="EM147" s="168"/>
      <c r="EN147" s="168"/>
      <c r="EO147" s="168"/>
      <c r="EP147" s="168"/>
      <c r="EQ147" s="168"/>
      <c r="ER147" s="168"/>
      <c r="ES147" s="168"/>
      <c r="ET147" s="169"/>
      <c r="EU147" s="167"/>
      <c r="EV147" s="168"/>
      <c r="EW147" s="168"/>
      <c r="EX147" s="168"/>
      <c r="EY147" s="168"/>
      <c r="EZ147" s="168"/>
      <c r="FA147" s="168"/>
      <c r="FB147" s="168"/>
      <c r="FC147" s="168"/>
      <c r="FD147" s="168"/>
      <c r="FE147" s="168"/>
      <c r="FF147" s="168"/>
      <c r="FG147" s="171"/>
    </row>
    <row r="148" spans="1:163" s="31" customFormat="1" ht="15.6" hidden="1" x14ac:dyDescent="0.3">
      <c r="A148" s="148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9"/>
      <c r="BX148" s="133"/>
      <c r="BY148" s="134"/>
      <c r="BZ148" s="134"/>
      <c r="CA148" s="134"/>
      <c r="CB148" s="134"/>
      <c r="CC148" s="134"/>
      <c r="CD148" s="134"/>
      <c r="CE148" s="134"/>
      <c r="CF148" s="47"/>
      <c r="CG148" s="47"/>
      <c r="CH148" s="146" t="s">
        <v>119</v>
      </c>
      <c r="CI148" s="146"/>
      <c r="CJ148" s="146"/>
      <c r="CK148" s="146"/>
      <c r="CL148" s="146"/>
      <c r="CM148" s="146"/>
      <c r="CN148" s="146"/>
      <c r="CO148" s="146"/>
      <c r="CP148" s="146"/>
      <c r="CQ148" s="146"/>
      <c r="CR148" s="146"/>
      <c r="CS148" s="146"/>
      <c r="CT148" s="147"/>
      <c r="CU148" s="153" t="s">
        <v>230</v>
      </c>
      <c r="CV148" s="146"/>
      <c r="CW148" s="146"/>
      <c r="CX148" s="146"/>
      <c r="CY148" s="146"/>
      <c r="CZ148" s="146"/>
      <c r="DA148" s="146"/>
      <c r="DB148" s="146"/>
      <c r="DC148" s="146"/>
      <c r="DD148" s="146"/>
      <c r="DE148" s="146"/>
      <c r="DF148" s="146"/>
      <c r="DG148" s="147"/>
      <c r="DH148" s="167"/>
      <c r="DI148" s="168"/>
      <c r="DJ148" s="168"/>
      <c r="DK148" s="168"/>
      <c r="DL148" s="168"/>
      <c r="DM148" s="168"/>
      <c r="DN148" s="168"/>
      <c r="DO148" s="168"/>
      <c r="DP148" s="168"/>
      <c r="DQ148" s="168"/>
      <c r="DR148" s="168"/>
      <c r="DS148" s="168"/>
      <c r="DT148" s="169"/>
      <c r="DU148" s="167"/>
      <c r="DV148" s="168"/>
      <c r="DW148" s="168"/>
      <c r="DX148" s="168"/>
      <c r="DY148" s="168"/>
      <c r="DZ148" s="168"/>
      <c r="EA148" s="168"/>
      <c r="EB148" s="168"/>
      <c r="EC148" s="168"/>
      <c r="ED148" s="168"/>
      <c r="EE148" s="168"/>
      <c r="EF148" s="168"/>
      <c r="EG148" s="169"/>
      <c r="EH148" s="167"/>
      <c r="EI148" s="168"/>
      <c r="EJ148" s="168"/>
      <c r="EK148" s="168"/>
      <c r="EL148" s="168"/>
      <c r="EM148" s="168"/>
      <c r="EN148" s="168"/>
      <c r="EO148" s="168"/>
      <c r="EP148" s="168"/>
      <c r="EQ148" s="168"/>
      <c r="ER148" s="168"/>
      <c r="ES148" s="168"/>
      <c r="ET148" s="169"/>
      <c r="EU148" s="167"/>
      <c r="EV148" s="168"/>
      <c r="EW148" s="168"/>
      <c r="EX148" s="168"/>
      <c r="EY148" s="168"/>
      <c r="EZ148" s="168"/>
      <c r="FA148" s="168"/>
      <c r="FB148" s="168"/>
      <c r="FC148" s="168"/>
      <c r="FD148" s="168"/>
      <c r="FE148" s="168"/>
      <c r="FF148" s="168"/>
      <c r="FG148" s="171"/>
    </row>
    <row r="149" spans="1:163" s="90" customFormat="1" ht="15.6" hidden="1" x14ac:dyDescent="0.3">
      <c r="A149" s="148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9"/>
      <c r="BX149" s="133"/>
      <c r="BY149" s="134"/>
      <c r="BZ149" s="134"/>
      <c r="CA149" s="134"/>
      <c r="CB149" s="134"/>
      <c r="CC149" s="134"/>
      <c r="CD149" s="134"/>
      <c r="CE149" s="134"/>
      <c r="CF149" s="107"/>
      <c r="CG149" s="47"/>
      <c r="CH149" s="146" t="s">
        <v>119</v>
      </c>
      <c r="CI149" s="146"/>
      <c r="CJ149" s="146"/>
      <c r="CK149" s="146"/>
      <c r="CL149" s="146"/>
      <c r="CM149" s="146"/>
      <c r="CN149" s="146"/>
      <c r="CO149" s="146"/>
      <c r="CP149" s="146"/>
      <c r="CQ149" s="146"/>
      <c r="CR149" s="146"/>
      <c r="CS149" s="146"/>
      <c r="CT149" s="147"/>
      <c r="CU149" s="153" t="s">
        <v>230</v>
      </c>
      <c r="CV149" s="146"/>
      <c r="CW149" s="146"/>
      <c r="CX149" s="146"/>
      <c r="CY149" s="146"/>
      <c r="CZ149" s="146"/>
      <c r="DA149" s="146"/>
      <c r="DB149" s="146"/>
      <c r="DC149" s="146"/>
      <c r="DD149" s="146"/>
      <c r="DE149" s="146"/>
      <c r="DF149" s="146"/>
      <c r="DG149" s="147"/>
      <c r="DH149" s="167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9"/>
      <c r="DU149" s="167"/>
      <c r="DV149" s="168"/>
      <c r="DW149" s="168"/>
      <c r="DX149" s="168"/>
      <c r="DY149" s="168"/>
      <c r="DZ149" s="168"/>
      <c r="EA149" s="168"/>
      <c r="EB149" s="168"/>
      <c r="EC149" s="168"/>
      <c r="ED149" s="168"/>
      <c r="EE149" s="168"/>
      <c r="EF149" s="168"/>
      <c r="EG149" s="169"/>
      <c r="EH149" s="167"/>
      <c r="EI149" s="168"/>
      <c r="EJ149" s="168"/>
      <c r="EK149" s="168"/>
      <c r="EL149" s="168"/>
      <c r="EM149" s="168"/>
      <c r="EN149" s="168"/>
      <c r="EO149" s="168"/>
      <c r="EP149" s="168"/>
      <c r="EQ149" s="168"/>
      <c r="ER149" s="168"/>
      <c r="ES149" s="168"/>
      <c r="ET149" s="169"/>
      <c r="EU149" s="167"/>
      <c r="EV149" s="168"/>
      <c r="EW149" s="168"/>
      <c r="EX149" s="168"/>
      <c r="EY149" s="168"/>
      <c r="EZ149" s="168"/>
      <c r="FA149" s="168"/>
      <c r="FB149" s="168"/>
      <c r="FC149" s="168"/>
      <c r="FD149" s="168"/>
      <c r="FE149" s="168"/>
      <c r="FF149" s="168"/>
      <c r="FG149" s="171"/>
    </row>
    <row r="150" spans="1:163" s="90" customFormat="1" ht="15.6" hidden="1" x14ac:dyDescent="0.3">
      <c r="A150" s="148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9"/>
      <c r="BX150" s="133"/>
      <c r="BY150" s="134"/>
      <c r="BZ150" s="134"/>
      <c r="CA150" s="134"/>
      <c r="CB150" s="134"/>
      <c r="CC150" s="134"/>
      <c r="CD150" s="134"/>
      <c r="CE150" s="134"/>
      <c r="CF150" s="115"/>
      <c r="CG150" s="47"/>
      <c r="CH150" s="146" t="s">
        <v>119</v>
      </c>
      <c r="CI150" s="146"/>
      <c r="CJ150" s="146"/>
      <c r="CK150" s="146"/>
      <c r="CL150" s="146"/>
      <c r="CM150" s="146"/>
      <c r="CN150" s="146"/>
      <c r="CO150" s="146"/>
      <c r="CP150" s="146"/>
      <c r="CQ150" s="146"/>
      <c r="CR150" s="146"/>
      <c r="CS150" s="146"/>
      <c r="CT150" s="147"/>
      <c r="CU150" s="153" t="s">
        <v>230</v>
      </c>
      <c r="CV150" s="146"/>
      <c r="CW150" s="146"/>
      <c r="CX150" s="146"/>
      <c r="CY150" s="146"/>
      <c r="CZ150" s="146"/>
      <c r="DA150" s="146"/>
      <c r="DB150" s="146"/>
      <c r="DC150" s="146"/>
      <c r="DD150" s="146"/>
      <c r="DE150" s="146"/>
      <c r="DF150" s="146"/>
      <c r="DG150" s="147"/>
      <c r="DH150" s="167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9"/>
      <c r="DU150" s="167"/>
      <c r="DV150" s="168"/>
      <c r="DW150" s="168"/>
      <c r="DX150" s="168"/>
      <c r="DY150" s="168"/>
      <c r="DZ150" s="168"/>
      <c r="EA150" s="168"/>
      <c r="EB150" s="168"/>
      <c r="EC150" s="168"/>
      <c r="ED150" s="168"/>
      <c r="EE150" s="168"/>
      <c r="EF150" s="168"/>
      <c r="EG150" s="169"/>
      <c r="EH150" s="167"/>
      <c r="EI150" s="168"/>
      <c r="EJ150" s="168"/>
      <c r="EK150" s="168"/>
      <c r="EL150" s="168"/>
      <c r="EM150" s="168"/>
      <c r="EN150" s="168"/>
      <c r="EO150" s="168"/>
      <c r="EP150" s="168"/>
      <c r="EQ150" s="168"/>
      <c r="ER150" s="168"/>
      <c r="ES150" s="168"/>
      <c r="ET150" s="169"/>
      <c r="EU150" s="167"/>
      <c r="EV150" s="168"/>
      <c r="EW150" s="168"/>
      <c r="EX150" s="168"/>
      <c r="EY150" s="168"/>
      <c r="EZ150" s="168"/>
      <c r="FA150" s="168"/>
      <c r="FB150" s="168"/>
      <c r="FC150" s="168"/>
      <c r="FD150" s="168"/>
      <c r="FE150" s="168"/>
      <c r="FF150" s="168"/>
      <c r="FG150" s="171"/>
    </row>
    <row r="151" spans="1:163" s="21" customFormat="1" ht="15" customHeight="1" x14ac:dyDescent="0.3">
      <c r="A151" s="157" t="s">
        <v>312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8"/>
      <c r="BX151" s="159"/>
      <c r="BY151" s="160"/>
      <c r="BZ151" s="160"/>
      <c r="CA151" s="160"/>
      <c r="CB151" s="160"/>
      <c r="CC151" s="160"/>
      <c r="CD151" s="160"/>
      <c r="CE151" s="160"/>
      <c r="CF151" s="55" t="s">
        <v>39</v>
      </c>
      <c r="CG151" s="55" t="s">
        <v>39</v>
      </c>
      <c r="CH151" s="161" t="s">
        <v>119</v>
      </c>
      <c r="CI151" s="161"/>
      <c r="CJ151" s="161"/>
      <c r="CK151" s="161"/>
      <c r="CL151" s="161"/>
      <c r="CM151" s="161"/>
      <c r="CN151" s="161"/>
      <c r="CO151" s="161"/>
      <c r="CP151" s="161"/>
      <c r="CQ151" s="161"/>
      <c r="CR151" s="161"/>
      <c r="CS151" s="161"/>
      <c r="CT151" s="162"/>
      <c r="CU151" s="163" t="s">
        <v>231</v>
      </c>
      <c r="CV151" s="161"/>
      <c r="CW151" s="161"/>
      <c r="CX151" s="161"/>
      <c r="CY151" s="161"/>
      <c r="CZ151" s="161"/>
      <c r="DA151" s="161"/>
      <c r="DB151" s="161"/>
      <c r="DC151" s="161"/>
      <c r="DD151" s="161"/>
      <c r="DE151" s="161"/>
      <c r="DF151" s="161"/>
      <c r="DG151" s="162"/>
      <c r="DH151" s="164">
        <f>DH152+DH153</f>
        <v>4922.3999999999996</v>
      </c>
      <c r="DI151" s="165"/>
      <c r="DJ151" s="165"/>
      <c r="DK151" s="165"/>
      <c r="DL151" s="165"/>
      <c r="DM151" s="165"/>
      <c r="DN151" s="165"/>
      <c r="DO151" s="165"/>
      <c r="DP151" s="165"/>
      <c r="DQ151" s="165"/>
      <c r="DR151" s="165"/>
      <c r="DS151" s="165"/>
      <c r="DT151" s="166"/>
      <c r="DU151" s="164">
        <f>DU152+DU153</f>
        <v>0</v>
      </c>
      <c r="DV151" s="165"/>
      <c r="DW151" s="165"/>
      <c r="DX151" s="165"/>
      <c r="DY151" s="165"/>
      <c r="DZ151" s="165"/>
      <c r="EA151" s="165"/>
      <c r="EB151" s="165"/>
      <c r="EC151" s="165"/>
      <c r="ED151" s="165"/>
      <c r="EE151" s="165"/>
      <c r="EF151" s="165"/>
      <c r="EG151" s="166"/>
      <c r="EH151" s="164">
        <f>EH152+EH153</f>
        <v>0</v>
      </c>
      <c r="EI151" s="165"/>
      <c r="EJ151" s="165"/>
      <c r="EK151" s="165"/>
      <c r="EL151" s="165"/>
      <c r="EM151" s="165"/>
      <c r="EN151" s="165"/>
      <c r="EO151" s="165"/>
      <c r="EP151" s="165"/>
      <c r="EQ151" s="165"/>
      <c r="ER151" s="165"/>
      <c r="ES151" s="165"/>
      <c r="ET151" s="166"/>
      <c r="EU151" s="164"/>
      <c r="EV151" s="165"/>
      <c r="EW151" s="165"/>
      <c r="EX151" s="165"/>
      <c r="EY151" s="165"/>
      <c r="EZ151" s="165"/>
      <c r="FA151" s="165"/>
      <c r="FB151" s="165"/>
      <c r="FC151" s="165"/>
      <c r="FD151" s="165"/>
      <c r="FE151" s="165"/>
      <c r="FF151" s="165"/>
      <c r="FG151" s="170"/>
    </row>
    <row r="152" spans="1:163" s="28" customFormat="1" ht="15.6" x14ac:dyDescent="0.3">
      <c r="A152" s="148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9"/>
      <c r="BX152" s="133"/>
      <c r="BY152" s="134"/>
      <c r="BZ152" s="134"/>
      <c r="CA152" s="134"/>
      <c r="CB152" s="134"/>
      <c r="CC152" s="134"/>
      <c r="CD152" s="134"/>
      <c r="CE152" s="134"/>
      <c r="CF152" s="47" t="s">
        <v>321</v>
      </c>
      <c r="CG152" s="47" t="s">
        <v>337</v>
      </c>
      <c r="CH152" s="146" t="s">
        <v>119</v>
      </c>
      <c r="CI152" s="146"/>
      <c r="CJ152" s="146"/>
      <c r="CK152" s="146"/>
      <c r="CL152" s="146"/>
      <c r="CM152" s="146"/>
      <c r="CN152" s="146"/>
      <c r="CO152" s="146"/>
      <c r="CP152" s="146"/>
      <c r="CQ152" s="146"/>
      <c r="CR152" s="146"/>
      <c r="CS152" s="146"/>
      <c r="CT152" s="147"/>
      <c r="CU152" s="153" t="s">
        <v>231</v>
      </c>
      <c r="CV152" s="146"/>
      <c r="CW152" s="146"/>
      <c r="CX152" s="146"/>
      <c r="CY152" s="146"/>
      <c r="CZ152" s="146"/>
      <c r="DA152" s="146"/>
      <c r="DB152" s="146"/>
      <c r="DC152" s="146"/>
      <c r="DD152" s="146"/>
      <c r="DE152" s="146"/>
      <c r="DF152" s="146"/>
      <c r="DG152" s="147"/>
      <c r="DH152" s="167">
        <v>4922.3999999999996</v>
      </c>
      <c r="DI152" s="168"/>
      <c r="DJ152" s="168"/>
      <c r="DK152" s="168"/>
      <c r="DL152" s="168"/>
      <c r="DM152" s="168"/>
      <c r="DN152" s="168"/>
      <c r="DO152" s="168"/>
      <c r="DP152" s="168"/>
      <c r="DQ152" s="168"/>
      <c r="DR152" s="168"/>
      <c r="DS152" s="168"/>
      <c r="DT152" s="169"/>
      <c r="DU152" s="167"/>
      <c r="DV152" s="168"/>
      <c r="DW152" s="168"/>
      <c r="DX152" s="168"/>
      <c r="DY152" s="168"/>
      <c r="DZ152" s="168"/>
      <c r="EA152" s="168"/>
      <c r="EB152" s="168"/>
      <c r="EC152" s="168"/>
      <c r="ED152" s="168"/>
      <c r="EE152" s="168"/>
      <c r="EF152" s="168"/>
      <c r="EG152" s="169"/>
      <c r="EH152" s="167"/>
      <c r="EI152" s="168"/>
      <c r="EJ152" s="168"/>
      <c r="EK152" s="168"/>
      <c r="EL152" s="168"/>
      <c r="EM152" s="168"/>
      <c r="EN152" s="168"/>
      <c r="EO152" s="168"/>
      <c r="EP152" s="168"/>
      <c r="EQ152" s="168"/>
      <c r="ER152" s="168"/>
      <c r="ES152" s="168"/>
      <c r="ET152" s="169"/>
      <c r="EU152" s="167"/>
      <c r="EV152" s="168"/>
      <c r="EW152" s="168"/>
      <c r="EX152" s="168"/>
      <c r="EY152" s="168"/>
      <c r="EZ152" s="168"/>
      <c r="FA152" s="168"/>
      <c r="FB152" s="168"/>
      <c r="FC152" s="168"/>
      <c r="FD152" s="168"/>
      <c r="FE152" s="168"/>
      <c r="FF152" s="168"/>
      <c r="FG152" s="171"/>
    </row>
    <row r="153" spans="1:163" s="28" customFormat="1" ht="15.6" hidden="1" x14ac:dyDescent="0.3">
      <c r="A153" s="148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9"/>
      <c r="BX153" s="133"/>
      <c r="BY153" s="134"/>
      <c r="BZ153" s="134"/>
      <c r="CA153" s="134"/>
      <c r="CB153" s="134"/>
      <c r="CC153" s="134"/>
      <c r="CD153" s="134"/>
      <c r="CE153" s="134"/>
      <c r="CF153" s="47" t="s">
        <v>322</v>
      </c>
      <c r="CG153" s="47" t="s">
        <v>337</v>
      </c>
      <c r="CH153" s="146" t="s">
        <v>119</v>
      </c>
      <c r="CI153" s="146"/>
      <c r="CJ153" s="146"/>
      <c r="CK153" s="146"/>
      <c r="CL153" s="146"/>
      <c r="CM153" s="146"/>
      <c r="CN153" s="146"/>
      <c r="CO153" s="146"/>
      <c r="CP153" s="146"/>
      <c r="CQ153" s="146"/>
      <c r="CR153" s="146"/>
      <c r="CS153" s="146"/>
      <c r="CT153" s="147"/>
      <c r="CU153" s="153" t="s">
        <v>231</v>
      </c>
      <c r="CV153" s="146"/>
      <c r="CW153" s="146"/>
      <c r="CX153" s="146"/>
      <c r="CY153" s="146"/>
      <c r="CZ153" s="146"/>
      <c r="DA153" s="146"/>
      <c r="DB153" s="146"/>
      <c r="DC153" s="146"/>
      <c r="DD153" s="146"/>
      <c r="DE153" s="146"/>
      <c r="DF153" s="146"/>
      <c r="DG153" s="147"/>
      <c r="DH153" s="167"/>
      <c r="DI153" s="168"/>
      <c r="DJ153" s="168"/>
      <c r="DK153" s="168"/>
      <c r="DL153" s="168"/>
      <c r="DM153" s="168"/>
      <c r="DN153" s="168"/>
      <c r="DO153" s="168"/>
      <c r="DP153" s="168"/>
      <c r="DQ153" s="168"/>
      <c r="DR153" s="168"/>
      <c r="DS153" s="168"/>
      <c r="DT153" s="169"/>
      <c r="DU153" s="167"/>
      <c r="DV153" s="168"/>
      <c r="DW153" s="168"/>
      <c r="DX153" s="168"/>
      <c r="DY153" s="168"/>
      <c r="DZ153" s="168"/>
      <c r="EA153" s="168"/>
      <c r="EB153" s="168"/>
      <c r="EC153" s="168"/>
      <c r="ED153" s="168"/>
      <c r="EE153" s="168"/>
      <c r="EF153" s="168"/>
      <c r="EG153" s="169"/>
      <c r="EH153" s="167"/>
      <c r="EI153" s="168"/>
      <c r="EJ153" s="168"/>
      <c r="EK153" s="168"/>
      <c r="EL153" s="168"/>
      <c r="EM153" s="168"/>
      <c r="EN153" s="168"/>
      <c r="EO153" s="168"/>
      <c r="EP153" s="168"/>
      <c r="EQ153" s="168"/>
      <c r="ER153" s="168"/>
      <c r="ES153" s="168"/>
      <c r="ET153" s="169"/>
      <c r="EU153" s="167"/>
      <c r="EV153" s="168"/>
      <c r="EW153" s="168"/>
      <c r="EX153" s="168"/>
      <c r="EY153" s="168"/>
      <c r="EZ153" s="168"/>
      <c r="FA153" s="168"/>
      <c r="FB153" s="168"/>
      <c r="FC153" s="168"/>
      <c r="FD153" s="168"/>
      <c r="FE153" s="168"/>
      <c r="FF153" s="168"/>
      <c r="FG153" s="171"/>
    </row>
    <row r="154" spans="1:163" s="21" customFormat="1" ht="17.25" customHeight="1" x14ac:dyDescent="0.3">
      <c r="A154" s="157" t="s">
        <v>250</v>
      </c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8"/>
      <c r="BX154" s="159"/>
      <c r="BY154" s="160"/>
      <c r="BZ154" s="160"/>
      <c r="CA154" s="160"/>
      <c r="CB154" s="160"/>
      <c r="CC154" s="160"/>
      <c r="CD154" s="160"/>
      <c r="CE154" s="160"/>
      <c r="CF154" s="55" t="s">
        <v>39</v>
      </c>
      <c r="CG154" s="55" t="s">
        <v>39</v>
      </c>
      <c r="CH154" s="161" t="s">
        <v>119</v>
      </c>
      <c r="CI154" s="161"/>
      <c r="CJ154" s="161"/>
      <c r="CK154" s="161"/>
      <c r="CL154" s="161"/>
      <c r="CM154" s="161"/>
      <c r="CN154" s="161"/>
      <c r="CO154" s="161"/>
      <c r="CP154" s="161"/>
      <c r="CQ154" s="161"/>
      <c r="CR154" s="161"/>
      <c r="CS154" s="161"/>
      <c r="CT154" s="162"/>
      <c r="CU154" s="163" t="s">
        <v>232</v>
      </c>
      <c r="CV154" s="161"/>
      <c r="CW154" s="161"/>
      <c r="CX154" s="161"/>
      <c r="CY154" s="161"/>
      <c r="CZ154" s="161"/>
      <c r="DA154" s="161"/>
      <c r="DB154" s="161"/>
      <c r="DC154" s="161"/>
      <c r="DD154" s="161"/>
      <c r="DE154" s="161"/>
      <c r="DF154" s="161"/>
      <c r="DG154" s="162"/>
      <c r="DH154" s="164">
        <f>DH155+DH156+DH157</f>
        <v>950830</v>
      </c>
      <c r="DI154" s="165"/>
      <c r="DJ154" s="165"/>
      <c r="DK154" s="165"/>
      <c r="DL154" s="165"/>
      <c r="DM154" s="165"/>
      <c r="DN154" s="165"/>
      <c r="DO154" s="165"/>
      <c r="DP154" s="165"/>
      <c r="DQ154" s="165"/>
      <c r="DR154" s="165"/>
      <c r="DS154" s="165"/>
      <c r="DT154" s="166"/>
      <c r="DU154" s="164">
        <f t="shared" ref="DU154" si="29">DU155+DU156+DU157</f>
        <v>0</v>
      </c>
      <c r="DV154" s="165"/>
      <c r="DW154" s="165"/>
      <c r="DX154" s="165"/>
      <c r="DY154" s="165"/>
      <c r="DZ154" s="165"/>
      <c r="EA154" s="165"/>
      <c r="EB154" s="165"/>
      <c r="EC154" s="165"/>
      <c r="ED154" s="165"/>
      <c r="EE154" s="165"/>
      <c r="EF154" s="165"/>
      <c r="EG154" s="166"/>
      <c r="EH154" s="164">
        <f t="shared" ref="EH154" si="30">EH155+EH156+EH157</f>
        <v>0</v>
      </c>
      <c r="EI154" s="165"/>
      <c r="EJ154" s="165"/>
      <c r="EK154" s="165"/>
      <c r="EL154" s="165"/>
      <c r="EM154" s="165"/>
      <c r="EN154" s="165"/>
      <c r="EO154" s="165"/>
      <c r="EP154" s="165"/>
      <c r="EQ154" s="165"/>
      <c r="ER154" s="165"/>
      <c r="ES154" s="165"/>
      <c r="ET154" s="166"/>
      <c r="EU154" s="164"/>
      <c r="EV154" s="165"/>
      <c r="EW154" s="165"/>
      <c r="EX154" s="165"/>
      <c r="EY154" s="165"/>
      <c r="EZ154" s="165"/>
      <c r="FA154" s="165"/>
      <c r="FB154" s="165"/>
      <c r="FC154" s="165"/>
      <c r="FD154" s="165"/>
      <c r="FE154" s="165"/>
      <c r="FF154" s="165"/>
      <c r="FG154" s="170"/>
    </row>
    <row r="155" spans="1:163" s="29" customFormat="1" ht="15.6" x14ac:dyDescent="0.3">
      <c r="A155" s="148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9"/>
      <c r="BX155" s="133"/>
      <c r="BY155" s="134"/>
      <c r="BZ155" s="134"/>
      <c r="CA155" s="134"/>
      <c r="CB155" s="134"/>
      <c r="CC155" s="134"/>
      <c r="CD155" s="134"/>
      <c r="CE155" s="134"/>
      <c r="CF155" s="47" t="s">
        <v>309</v>
      </c>
      <c r="CG155" s="47" t="s">
        <v>265</v>
      </c>
      <c r="CH155" s="146" t="s">
        <v>119</v>
      </c>
      <c r="CI155" s="146"/>
      <c r="CJ155" s="146"/>
      <c r="CK155" s="146"/>
      <c r="CL155" s="146"/>
      <c r="CM155" s="146"/>
      <c r="CN155" s="146"/>
      <c r="CO155" s="146"/>
      <c r="CP155" s="146"/>
      <c r="CQ155" s="146"/>
      <c r="CR155" s="146"/>
      <c r="CS155" s="146"/>
      <c r="CT155" s="147"/>
      <c r="CU155" s="153" t="s">
        <v>232</v>
      </c>
      <c r="CV155" s="146"/>
      <c r="CW155" s="146"/>
      <c r="CX155" s="146"/>
      <c r="CY155" s="146"/>
      <c r="CZ155" s="146"/>
      <c r="DA155" s="146"/>
      <c r="DB155" s="146"/>
      <c r="DC155" s="146"/>
      <c r="DD155" s="146"/>
      <c r="DE155" s="146"/>
      <c r="DF155" s="146"/>
      <c r="DG155" s="147"/>
      <c r="DH155" s="167">
        <v>910910</v>
      </c>
      <c r="DI155" s="168"/>
      <c r="DJ155" s="168"/>
      <c r="DK155" s="168"/>
      <c r="DL155" s="168"/>
      <c r="DM155" s="168"/>
      <c r="DN155" s="168"/>
      <c r="DO155" s="168"/>
      <c r="DP155" s="168"/>
      <c r="DQ155" s="168"/>
      <c r="DR155" s="168"/>
      <c r="DS155" s="168"/>
      <c r="DT155" s="169"/>
      <c r="DU155" s="167"/>
      <c r="DV155" s="168"/>
      <c r="DW155" s="168"/>
      <c r="DX155" s="168"/>
      <c r="DY155" s="168"/>
      <c r="DZ155" s="168"/>
      <c r="EA155" s="168"/>
      <c r="EB155" s="168"/>
      <c r="EC155" s="168"/>
      <c r="ED155" s="168"/>
      <c r="EE155" s="168"/>
      <c r="EF155" s="168"/>
      <c r="EG155" s="169"/>
      <c r="EH155" s="167"/>
      <c r="EI155" s="168"/>
      <c r="EJ155" s="168"/>
      <c r="EK155" s="168"/>
      <c r="EL155" s="168"/>
      <c r="EM155" s="168"/>
      <c r="EN155" s="168"/>
      <c r="EO155" s="168"/>
      <c r="EP155" s="168"/>
      <c r="EQ155" s="168"/>
      <c r="ER155" s="168"/>
      <c r="ES155" s="168"/>
      <c r="ET155" s="169"/>
      <c r="EU155" s="167"/>
      <c r="EV155" s="168"/>
      <c r="EW155" s="168"/>
      <c r="EX155" s="168"/>
      <c r="EY155" s="168"/>
      <c r="EZ155" s="168"/>
      <c r="FA155" s="168"/>
      <c r="FB155" s="168"/>
      <c r="FC155" s="168"/>
      <c r="FD155" s="168"/>
      <c r="FE155" s="168"/>
      <c r="FF155" s="168"/>
      <c r="FG155" s="171"/>
    </row>
    <row r="156" spans="1:163" s="29" customFormat="1" ht="15.6" x14ac:dyDescent="0.3">
      <c r="A156" s="148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9"/>
      <c r="BX156" s="133"/>
      <c r="BY156" s="134"/>
      <c r="BZ156" s="134"/>
      <c r="CA156" s="134"/>
      <c r="CB156" s="134"/>
      <c r="CC156" s="134"/>
      <c r="CD156" s="134"/>
      <c r="CE156" s="134"/>
      <c r="CF156" s="47" t="s">
        <v>298</v>
      </c>
      <c r="CG156" s="46" t="s">
        <v>265</v>
      </c>
      <c r="CH156" s="146" t="s">
        <v>119</v>
      </c>
      <c r="CI156" s="146"/>
      <c r="CJ156" s="146"/>
      <c r="CK156" s="146"/>
      <c r="CL156" s="146"/>
      <c r="CM156" s="146"/>
      <c r="CN156" s="146"/>
      <c r="CO156" s="146"/>
      <c r="CP156" s="146"/>
      <c r="CQ156" s="146"/>
      <c r="CR156" s="146"/>
      <c r="CS156" s="146"/>
      <c r="CT156" s="147"/>
      <c r="CU156" s="153" t="s">
        <v>232</v>
      </c>
      <c r="CV156" s="146"/>
      <c r="CW156" s="146"/>
      <c r="CX156" s="146"/>
      <c r="CY156" s="146"/>
      <c r="CZ156" s="146"/>
      <c r="DA156" s="146"/>
      <c r="DB156" s="146"/>
      <c r="DC156" s="146"/>
      <c r="DD156" s="146"/>
      <c r="DE156" s="146"/>
      <c r="DF156" s="146"/>
      <c r="DG156" s="147"/>
      <c r="DH156" s="167">
        <v>39920</v>
      </c>
      <c r="DI156" s="168"/>
      <c r="DJ156" s="168"/>
      <c r="DK156" s="168"/>
      <c r="DL156" s="168"/>
      <c r="DM156" s="168"/>
      <c r="DN156" s="168"/>
      <c r="DO156" s="168"/>
      <c r="DP156" s="168"/>
      <c r="DQ156" s="168"/>
      <c r="DR156" s="168"/>
      <c r="DS156" s="168"/>
      <c r="DT156" s="169"/>
      <c r="DU156" s="167"/>
      <c r="DV156" s="168"/>
      <c r="DW156" s="168"/>
      <c r="DX156" s="168"/>
      <c r="DY156" s="168"/>
      <c r="DZ156" s="168"/>
      <c r="EA156" s="168"/>
      <c r="EB156" s="168"/>
      <c r="EC156" s="168"/>
      <c r="ED156" s="168"/>
      <c r="EE156" s="168"/>
      <c r="EF156" s="168"/>
      <c r="EG156" s="169"/>
      <c r="EH156" s="167"/>
      <c r="EI156" s="168"/>
      <c r="EJ156" s="168"/>
      <c r="EK156" s="168"/>
      <c r="EL156" s="168"/>
      <c r="EM156" s="168"/>
      <c r="EN156" s="168"/>
      <c r="EO156" s="168"/>
      <c r="EP156" s="168"/>
      <c r="EQ156" s="168"/>
      <c r="ER156" s="168"/>
      <c r="ES156" s="168"/>
      <c r="ET156" s="169"/>
      <c r="EU156" s="167"/>
      <c r="EV156" s="168"/>
      <c r="EW156" s="168"/>
      <c r="EX156" s="168"/>
      <c r="EY156" s="168"/>
      <c r="EZ156" s="168"/>
      <c r="FA156" s="168"/>
      <c r="FB156" s="168"/>
      <c r="FC156" s="168"/>
      <c r="FD156" s="168"/>
      <c r="FE156" s="168"/>
      <c r="FF156" s="168"/>
      <c r="FG156" s="171"/>
    </row>
    <row r="157" spans="1:163" s="39" customFormat="1" ht="15.6" hidden="1" x14ac:dyDescent="0.3">
      <c r="A157" s="148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9"/>
      <c r="BX157" s="133"/>
      <c r="BY157" s="134"/>
      <c r="BZ157" s="134"/>
      <c r="CA157" s="134"/>
      <c r="CB157" s="134"/>
      <c r="CC157" s="134"/>
      <c r="CD157" s="134"/>
      <c r="CE157" s="134"/>
      <c r="CF157" s="47"/>
      <c r="CG157" s="47"/>
      <c r="CH157" s="146" t="s">
        <v>119</v>
      </c>
      <c r="CI157" s="146"/>
      <c r="CJ157" s="146"/>
      <c r="CK157" s="146"/>
      <c r="CL157" s="146"/>
      <c r="CM157" s="146"/>
      <c r="CN157" s="146"/>
      <c r="CO157" s="146"/>
      <c r="CP157" s="146"/>
      <c r="CQ157" s="146"/>
      <c r="CR157" s="146"/>
      <c r="CS157" s="146"/>
      <c r="CT157" s="147"/>
      <c r="CU157" s="153" t="s">
        <v>232</v>
      </c>
      <c r="CV157" s="146"/>
      <c r="CW157" s="146"/>
      <c r="CX157" s="146"/>
      <c r="CY157" s="146"/>
      <c r="CZ157" s="146"/>
      <c r="DA157" s="146"/>
      <c r="DB157" s="146"/>
      <c r="DC157" s="146"/>
      <c r="DD157" s="146"/>
      <c r="DE157" s="146"/>
      <c r="DF157" s="146"/>
      <c r="DG157" s="147"/>
      <c r="DH157" s="167"/>
      <c r="DI157" s="168"/>
      <c r="DJ157" s="168"/>
      <c r="DK157" s="168"/>
      <c r="DL157" s="168"/>
      <c r="DM157" s="168"/>
      <c r="DN157" s="168"/>
      <c r="DO157" s="168"/>
      <c r="DP157" s="168"/>
      <c r="DQ157" s="168"/>
      <c r="DR157" s="168"/>
      <c r="DS157" s="168"/>
      <c r="DT157" s="169"/>
      <c r="DU157" s="167"/>
      <c r="DV157" s="168"/>
      <c r="DW157" s="168"/>
      <c r="DX157" s="168"/>
      <c r="DY157" s="168"/>
      <c r="DZ157" s="168"/>
      <c r="EA157" s="168"/>
      <c r="EB157" s="168"/>
      <c r="EC157" s="168"/>
      <c r="ED157" s="168"/>
      <c r="EE157" s="168"/>
      <c r="EF157" s="168"/>
      <c r="EG157" s="169"/>
      <c r="EH157" s="167"/>
      <c r="EI157" s="168"/>
      <c r="EJ157" s="168"/>
      <c r="EK157" s="168"/>
      <c r="EL157" s="168"/>
      <c r="EM157" s="168"/>
      <c r="EN157" s="168"/>
      <c r="EO157" s="168"/>
      <c r="EP157" s="168"/>
      <c r="EQ157" s="168"/>
      <c r="ER157" s="168"/>
      <c r="ES157" s="168"/>
      <c r="ET157" s="169"/>
      <c r="EU157" s="167"/>
      <c r="EV157" s="168"/>
      <c r="EW157" s="168"/>
      <c r="EX157" s="168"/>
      <c r="EY157" s="168"/>
      <c r="EZ157" s="168"/>
      <c r="FA157" s="168"/>
      <c r="FB157" s="168"/>
      <c r="FC157" s="168"/>
      <c r="FD157" s="168"/>
      <c r="FE157" s="168"/>
      <c r="FF157" s="168"/>
      <c r="FG157" s="171"/>
    </row>
    <row r="158" spans="1:163" s="21" customFormat="1" ht="16.5" customHeight="1" x14ac:dyDescent="0.3">
      <c r="A158" s="157" t="s">
        <v>313</v>
      </c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8"/>
      <c r="BX158" s="159"/>
      <c r="BY158" s="160"/>
      <c r="BZ158" s="160"/>
      <c r="CA158" s="160"/>
      <c r="CB158" s="160"/>
      <c r="CC158" s="160"/>
      <c r="CD158" s="160"/>
      <c r="CE158" s="160"/>
      <c r="CF158" s="55" t="s">
        <v>39</v>
      </c>
      <c r="CG158" s="55" t="s">
        <v>39</v>
      </c>
      <c r="CH158" s="161" t="s">
        <v>119</v>
      </c>
      <c r="CI158" s="161"/>
      <c r="CJ158" s="161"/>
      <c r="CK158" s="161"/>
      <c r="CL158" s="161"/>
      <c r="CM158" s="161"/>
      <c r="CN158" s="161"/>
      <c r="CO158" s="161"/>
      <c r="CP158" s="161"/>
      <c r="CQ158" s="161"/>
      <c r="CR158" s="161"/>
      <c r="CS158" s="161"/>
      <c r="CT158" s="162"/>
      <c r="CU158" s="163" t="s">
        <v>233</v>
      </c>
      <c r="CV158" s="161"/>
      <c r="CW158" s="161"/>
      <c r="CX158" s="161"/>
      <c r="CY158" s="161"/>
      <c r="CZ158" s="161"/>
      <c r="DA158" s="161"/>
      <c r="DB158" s="161"/>
      <c r="DC158" s="161"/>
      <c r="DD158" s="161"/>
      <c r="DE158" s="161"/>
      <c r="DF158" s="161"/>
      <c r="DG158" s="162"/>
      <c r="DH158" s="164">
        <f>DH159+DH160+DH161+DH162+DH163+DH164</f>
        <v>15829323.030000001</v>
      </c>
      <c r="DI158" s="165"/>
      <c r="DJ158" s="165"/>
      <c r="DK158" s="165"/>
      <c r="DL158" s="165"/>
      <c r="DM158" s="165"/>
      <c r="DN158" s="165"/>
      <c r="DO158" s="165"/>
      <c r="DP158" s="165"/>
      <c r="DQ158" s="165"/>
      <c r="DR158" s="165"/>
      <c r="DS158" s="165"/>
      <c r="DT158" s="166"/>
      <c r="DU158" s="164">
        <f t="shared" ref="DU158" si="31">DU159+DU160+DU161+DU162+DU163+DU164</f>
        <v>12451047.220000001</v>
      </c>
      <c r="DV158" s="165"/>
      <c r="DW158" s="165"/>
      <c r="DX158" s="165"/>
      <c r="DY158" s="165"/>
      <c r="DZ158" s="165"/>
      <c r="EA158" s="165"/>
      <c r="EB158" s="165"/>
      <c r="EC158" s="165"/>
      <c r="ED158" s="165"/>
      <c r="EE158" s="165"/>
      <c r="EF158" s="165"/>
      <c r="EG158" s="166"/>
      <c r="EH158" s="164">
        <f t="shared" ref="EH158" si="32">EH159+EH160+EH161+EH162+EH163+EH164</f>
        <v>12451047.220000001</v>
      </c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65"/>
      <c r="ES158" s="165"/>
      <c r="ET158" s="166"/>
      <c r="EU158" s="164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65"/>
      <c r="FG158" s="170"/>
    </row>
    <row r="159" spans="1:163" s="29" customFormat="1" ht="15" customHeight="1" x14ac:dyDescent="0.3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9"/>
      <c r="BX159" s="133"/>
      <c r="BY159" s="134"/>
      <c r="BZ159" s="134"/>
      <c r="CA159" s="134"/>
      <c r="CB159" s="134"/>
      <c r="CC159" s="134"/>
      <c r="CD159" s="134"/>
      <c r="CE159" s="134"/>
      <c r="CF159" s="46" t="s">
        <v>299</v>
      </c>
      <c r="CG159" s="46" t="s">
        <v>265</v>
      </c>
      <c r="CH159" s="146" t="s">
        <v>119</v>
      </c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7"/>
      <c r="CU159" s="153" t="s">
        <v>233</v>
      </c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7"/>
      <c r="DH159" s="167">
        <v>11703794.220000001</v>
      </c>
      <c r="DI159" s="168"/>
      <c r="DJ159" s="168"/>
      <c r="DK159" s="168"/>
      <c r="DL159" s="168"/>
      <c r="DM159" s="168"/>
      <c r="DN159" s="168"/>
      <c r="DO159" s="168"/>
      <c r="DP159" s="168"/>
      <c r="DQ159" s="168"/>
      <c r="DR159" s="168"/>
      <c r="DS159" s="168"/>
      <c r="DT159" s="169"/>
      <c r="DU159" s="167">
        <v>12444347.220000001</v>
      </c>
      <c r="DV159" s="168"/>
      <c r="DW159" s="168"/>
      <c r="DX159" s="168"/>
      <c r="DY159" s="168"/>
      <c r="DZ159" s="168"/>
      <c r="EA159" s="168"/>
      <c r="EB159" s="168"/>
      <c r="EC159" s="168"/>
      <c r="ED159" s="168"/>
      <c r="EE159" s="168"/>
      <c r="EF159" s="168"/>
      <c r="EG159" s="169"/>
      <c r="EH159" s="167">
        <f t="shared" ref="EH159" si="33">DU159</f>
        <v>12444347.220000001</v>
      </c>
      <c r="EI159" s="168"/>
      <c r="EJ159" s="168"/>
      <c r="EK159" s="168"/>
      <c r="EL159" s="168"/>
      <c r="EM159" s="168"/>
      <c r="EN159" s="168"/>
      <c r="EO159" s="168"/>
      <c r="EP159" s="168"/>
      <c r="EQ159" s="168"/>
      <c r="ER159" s="168"/>
      <c r="ES159" s="168"/>
      <c r="ET159" s="169"/>
      <c r="EU159" s="167"/>
      <c r="EV159" s="168"/>
      <c r="EW159" s="168"/>
      <c r="EX159" s="168"/>
      <c r="EY159" s="168"/>
      <c r="EZ159" s="168"/>
      <c r="FA159" s="168"/>
      <c r="FB159" s="168"/>
      <c r="FC159" s="168"/>
      <c r="FD159" s="168"/>
      <c r="FE159" s="168"/>
      <c r="FF159" s="168"/>
      <c r="FG159" s="171"/>
    </row>
    <row r="160" spans="1:163" s="29" customFormat="1" ht="15.75" customHeight="1" x14ac:dyDescent="0.3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9"/>
      <c r="BX160" s="133"/>
      <c r="BY160" s="134"/>
      <c r="BZ160" s="134"/>
      <c r="CA160" s="134"/>
      <c r="CB160" s="134"/>
      <c r="CC160" s="134"/>
      <c r="CD160" s="134"/>
      <c r="CE160" s="134"/>
      <c r="CF160" s="47" t="s">
        <v>298</v>
      </c>
      <c r="CG160" s="47" t="s">
        <v>265</v>
      </c>
      <c r="CH160" s="146" t="s">
        <v>119</v>
      </c>
      <c r="CI160" s="146"/>
      <c r="CJ160" s="146"/>
      <c r="CK160" s="146"/>
      <c r="CL160" s="146"/>
      <c r="CM160" s="146"/>
      <c r="CN160" s="146"/>
      <c r="CO160" s="146"/>
      <c r="CP160" s="146"/>
      <c r="CQ160" s="146"/>
      <c r="CR160" s="146"/>
      <c r="CS160" s="146"/>
      <c r="CT160" s="147"/>
      <c r="CU160" s="153" t="s">
        <v>233</v>
      </c>
      <c r="CV160" s="146"/>
      <c r="CW160" s="146"/>
      <c r="CX160" s="146"/>
      <c r="CY160" s="146"/>
      <c r="CZ160" s="146"/>
      <c r="DA160" s="146"/>
      <c r="DB160" s="146"/>
      <c r="DC160" s="146"/>
      <c r="DD160" s="146"/>
      <c r="DE160" s="146"/>
      <c r="DF160" s="146"/>
      <c r="DG160" s="147"/>
      <c r="DH160" s="167">
        <v>6699.96</v>
      </c>
      <c r="DI160" s="168"/>
      <c r="DJ160" s="168"/>
      <c r="DK160" s="168"/>
      <c r="DL160" s="168"/>
      <c r="DM160" s="168"/>
      <c r="DN160" s="168"/>
      <c r="DO160" s="168"/>
      <c r="DP160" s="168"/>
      <c r="DQ160" s="168"/>
      <c r="DR160" s="168"/>
      <c r="DS160" s="168"/>
      <c r="DT160" s="169"/>
      <c r="DU160" s="167">
        <v>6700</v>
      </c>
      <c r="DV160" s="168"/>
      <c r="DW160" s="168"/>
      <c r="DX160" s="168"/>
      <c r="DY160" s="168"/>
      <c r="DZ160" s="168"/>
      <c r="EA160" s="168"/>
      <c r="EB160" s="168"/>
      <c r="EC160" s="168"/>
      <c r="ED160" s="168"/>
      <c r="EE160" s="168"/>
      <c r="EF160" s="168"/>
      <c r="EG160" s="169"/>
      <c r="EH160" s="167">
        <v>6700</v>
      </c>
      <c r="EI160" s="168"/>
      <c r="EJ160" s="168"/>
      <c r="EK160" s="168"/>
      <c r="EL160" s="168"/>
      <c r="EM160" s="168"/>
      <c r="EN160" s="168"/>
      <c r="EO160" s="168"/>
      <c r="EP160" s="168"/>
      <c r="EQ160" s="168"/>
      <c r="ER160" s="168"/>
      <c r="ES160" s="168"/>
      <c r="ET160" s="169"/>
      <c r="EU160" s="167"/>
      <c r="EV160" s="168"/>
      <c r="EW160" s="168"/>
      <c r="EX160" s="168"/>
      <c r="EY160" s="168"/>
      <c r="EZ160" s="168"/>
      <c r="FA160" s="168"/>
      <c r="FB160" s="168"/>
      <c r="FC160" s="168"/>
      <c r="FD160" s="168"/>
      <c r="FE160" s="168"/>
      <c r="FF160" s="168"/>
      <c r="FG160" s="171"/>
    </row>
    <row r="161" spans="1:163" s="39" customFormat="1" ht="15.6" x14ac:dyDescent="0.3">
      <c r="A161" s="148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9"/>
      <c r="BX161" s="133"/>
      <c r="BY161" s="134"/>
      <c r="BZ161" s="134"/>
      <c r="CA161" s="134"/>
      <c r="CB161" s="134"/>
      <c r="CC161" s="134"/>
      <c r="CD161" s="134"/>
      <c r="CE161" s="134"/>
      <c r="CF161" s="40" t="s">
        <v>308</v>
      </c>
      <c r="CG161" s="47" t="s">
        <v>265</v>
      </c>
      <c r="CH161" s="146" t="s">
        <v>119</v>
      </c>
      <c r="CI161" s="146"/>
      <c r="CJ161" s="146"/>
      <c r="CK161" s="146"/>
      <c r="CL161" s="146"/>
      <c r="CM161" s="146"/>
      <c r="CN161" s="146"/>
      <c r="CO161" s="146"/>
      <c r="CP161" s="146"/>
      <c r="CQ161" s="146"/>
      <c r="CR161" s="146"/>
      <c r="CS161" s="146"/>
      <c r="CT161" s="147"/>
      <c r="CU161" s="153" t="s">
        <v>233</v>
      </c>
      <c r="CV161" s="146"/>
      <c r="CW161" s="146"/>
      <c r="CX161" s="146"/>
      <c r="CY161" s="146"/>
      <c r="CZ161" s="146"/>
      <c r="DA161" s="146"/>
      <c r="DB161" s="146"/>
      <c r="DC161" s="146"/>
      <c r="DD161" s="146"/>
      <c r="DE161" s="146"/>
      <c r="DF161" s="146"/>
      <c r="DG161" s="147"/>
      <c r="DH161" s="274">
        <v>3656051.85</v>
      </c>
      <c r="DI161" s="275"/>
      <c r="DJ161" s="275"/>
      <c r="DK161" s="275"/>
      <c r="DL161" s="275"/>
      <c r="DM161" s="275"/>
      <c r="DN161" s="275"/>
      <c r="DO161" s="275"/>
      <c r="DP161" s="275"/>
      <c r="DQ161" s="275"/>
      <c r="DR161" s="275"/>
      <c r="DS161" s="275"/>
      <c r="DT161" s="276"/>
      <c r="DU161" s="167"/>
      <c r="DV161" s="168"/>
      <c r="DW161" s="168"/>
      <c r="DX161" s="168"/>
      <c r="DY161" s="168"/>
      <c r="DZ161" s="168"/>
      <c r="EA161" s="168"/>
      <c r="EB161" s="168"/>
      <c r="EC161" s="168"/>
      <c r="ED161" s="168"/>
      <c r="EE161" s="168"/>
      <c r="EF161" s="168"/>
      <c r="EG161" s="169"/>
      <c r="EH161" s="167"/>
      <c r="EI161" s="168"/>
      <c r="EJ161" s="168"/>
      <c r="EK161" s="168"/>
      <c r="EL161" s="168"/>
      <c r="EM161" s="168"/>
      <c r="EN161" s="168"/>
      <c r="EO161" s="168"/>
      <c r="EP161" s="168"/>
      <c r="EQ161" s="168"/>
      <c r="ER161" s="168"/>
      <c r="ES161" s="168"/>
      <c r="ET161" s="169"/>
      <c r="EU161" s="167"/>
      <c r="EV161" s="168"/>
      <c r="EW161" s="168"/>
      <c r="EX161" s="168"/>
      <c r="EY161" s="168"/>
      <c r="EZ161" s="168"/>
      <c r="FA161" s="168"/>
      <c r="FB161" s="168"/>
      <c r="FC161" s="168"/>
      <c r="FD161" s="168"/>
      <c r="FE161" s="168"/>
      <c r="FF161" s="168"/>
      <c r="FG161" s="171"/>
    </row>
    <row r="162" spans="1:163" s="68" customFormat="1" ht="15.6" x14ac:dyDescent="0.3">
      <c r="A162" s="148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9"/>
      <c r="BX162" s="133"/>
      <c r="BY162" s="134"/>
      <c r="BZ162" s="134"/>
      <c r="CA162" s="134"/>
      <c r="CB162" s="134"/>
      <c r="CC162" s="134"/>
      <c r="CD162" s="134"/>
      <c r="CE162" s="134"/>
      <c r="CF162" s="47" t="s">
        <v>359</v>
      </c>
      <c r="CG162" s="47" t="s">
        <v>265</v>
      </c>
      <c r="CH162" s="146" t="s">
        <v>119</v>
      </c>
      <c r="CI162" s="146"/>
      <c r="CJ162" s="146"/>
      <c r="CK162" s="146"/>
      <c r="CL162" s="146"/>
      <c r="CM162" s="146"/>
      <c r="CN162" s="146"/>
      <c r="CO162" s="146"/>
      <c r="CP162" s="146"/>
      <c r="CQ162" s="146"/>
      <c r="CR162" s="146"/>
      <c r="CS162" s="146"/>
      <c r="CT162" s="147"/>
      <c r="CU162" s="153" t="s">
        <v>233</v>
      </c>
      <c r="CV162" s="146"/>
      <c r="CW162" s="146"/>
      <c r="CX162" s="146"/>
      <c r="CY162" s="146"/>
      <c r="CZ162" s="146"/>
      <c r="DA162" s="146"/>
      <c r="DB162" s="146"/>
      <c r="DC162" s="146"/>
      <c r="DD162" s="146"/>
      <c r="DE162" s="146"/>
      <c r="DF162" s="146"/>
      <c r="DG162" s="147"/>
      <c r="DH162" s="167">
        <v>100000</v>
      </c>
      <c r="DI162" s="168"/>
      <c r="DJ162" s="168"/>
      <c r="DK162" s="168"/>
      <c r="DL162" s="168"/>
      <c r="DM162" s="168"/>
      <c r="DN162" s="168"/>
      <c r="DO162" s="168"/>
      <c r="DP162" s="168"/>
      <c r="DQ162" s="168"/>
      <c r="DR162" s="168"/>
      <c r="DS162" s="168"/>
      <c r="DT162" s="169"/>
      <c r="DU162" s="167"/>
      <c r="DV162" s="168"/>
      <c r="DW162" s="168"/>
      <c r="DX162" s="168"/>
      <c r="DY162" s="168"/>
      <c r="DZ162" s="168"/>
      <c r="EA162" s="168"/>
      <c r="EB162" s="168"/>
      <c r="EC162" s="168"/>
      <c r="ED162" s="168"/>
      <c r="EE162" s="168"/>
      <c r="EF162" s="168"/>
      <c r="EG162" s="169"/>
      <c r="EH162" s="167"/>
      <c r="EI162" s="168"/>
      <c r="EJ162" s="168"/>
      <c r="EK162" s="168"/>
      <c r="EL162" s="168"/>
      <c r="EM162" s="168"/>
      <c r="EN162" s="168"/>
      <c r="EO162" s="168"/>
      <c r="EP162" s="168"/>
      <c r="EQ162" s="168"/>
      <c r="ER162" s="168"/>
      <c r="ES162" s="168"/>
      <c r="ET162" s="169"/>
      <c r="EU162" s="167"/>
      <c r="EV162" s="168"/>
      <c r="EW162" s="168"/>
      <c r="EX162" s="168"/>
      <c r="EY162" s="168"/>
      <c r="EZ162" s="168"/>
      <c r="FA162" s="168"/>
      <c r="FB162" s="168"/>
      <c r="FC162" s="168"/>
      <c r="FD162" s="168"/>
      <c r="FE162" s="168"/>
      <c r="FF162" s="168"/>
      <c r="FG162" s="171"/>
    </row>
    <row r="163" spans="1:163" s="70" customFormat="1" ht="15" customHeight="1" x14ac:dyDescent="0.3">
      <c r="A163" s="148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9"/>
      <c r="BX163" s="133"/>
      <c r="BY163" s="134"/>
      <c r="BZ163" s="134"/>
      <c r="CA163" s="134"/>
      <c r="CB163" s="134"/>
      <c r="CC163" s="134"/>
      <c r="CD163" s="134"/>
      <c r="CE163" s="134"/>
      <c r="CF163" s="47" t="s">
        <v>310</v>
      </c>
      <c r="CG163" s="46" t="s">
        <v>265</v>
      </c>
      <c r="CH163" s="146" t="s">
        <v>119</v>
      </c>
      <c r="CI163" s="146"/>
      <c r="CJ163" s="146"/>
      <c r="CK163" s="146"/>
      <c r="CL163" s="146"/>
      <c r="CM163" s="146"/>
      <c r="CN163" s="146"/>
      <c r="CO163" s="146"/>
      <c r="CP163" s="146"/>
      <c r="CQ163" s="146"/>
      <c r="CR163" s="146"/>
      <c r="CS163" s="146"/>
      <c r="CT163" s="147"/>
      <c r="CU163" s="153" t="s">
        <v>233</v>
      </c>
      <c r="CV163" s="146"/>
      <c r="CW163" s="146"/>
      <c r="CX163" s="146"/>
      <c r="CY163" s="146"/>
      <c r="CZ163" s="146"/>
      <c r="DA163" s="146"/>
      <c r="DB163" s="146"/>
      <c r="DC163" s="146"/>
      <c r="DD163" s="146"/>
      <c r="DE163" s="146"/>
      <c r="DF163" s="146"/>
      <c r="DG163" s="147"/>
      <c r="DH163" s="167">
        <v>81250</v>
      </c>
      <c r="DI163" s="168"/>
      <c r="DJ163" s="168"/>
      <c r="DK163" s="168"/>
      <c r="DL163" s="168"/>
      <c r="DM163" s="168"/>
      <c r="DN163" s="168"/>
      <c r="DO163" s="168"/>
      <c r="DP163" s="168"/>
      <c r="DQ163" s="168"/>
      <c r="DR163" s="168"/>
      <c r="DS163" s="168"/>
      <c r="DT163" s="169"/>
      <c r="DU163" s="167"/>
      <c r="DV163" s="168"/>
      <c r="DW163" s="168"/>
      <c r="DX163" s="168"/>
      <c r="DY163" s="168"/>
      <c r="DZ163" s="168"/>
      <c r="EA163" s="168"/>
      <c r="EB163" s="168"/>
      <c r="EC163" s="168"/>
      <c r="ED163" s="168"/>
      <c r="EE163" s="168"/>
      <c r="EF163" s="168"/>
      <c r="EG163" s="169"/>
      <c r="EH163" s="167"/>
      <c r="EI163" s="168"/>
      <c r="EJ163" s="168"/>
      <c r="EK163" s="168"/>
      <c r="EL163" s="168"/>
      <c r="EM163" s="168"/>
      <c r="EN163" s="168"/>
      <c r="EO163" s="168"/>
      <c r="EP163" s="168"/>
      <c r="EQ163" s="168"/>
      <c r="ER163" s="168"/>
      <c r="ES163" s="168"/>
      <c r="ET163" s="169"/>
      <c r="EU163" s="167"/>
      <c r="EV163" s="168"/>
      <c r="EW163" s="168"/>
      <c r="EX163" s="168"/>
      <c r="EY163" s="168"/>
      <c r="EZ163" s="168"/>
      <c r="FA163" s="168"/>
      <c r="FB163" s="168"/>
      <c r="FC163" s="168"/>
      <c r="FD163" s="168"/>
      <c r="FE163" s="168"/>
      <c r="FF163" s="168"/>
      <c r="FG163" s="171"/>
    </row>
    <row r="164" spans="1:163" s="72" customFormat="1" ht="15.6" x14ac:dyDescent="0.3">
      <c r="A164" s="148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9"/>
      <c r="BX164" s="133"/>
      <c r="BY164" s="134"/>
      <c r="BZ164" s="134"/>
      <c r="CA164" s="134"/>
      <c r="CB164" s="134"/>
      <c r="CC164" s="134"/>
      <c r="CD164" s="134"/>
      <c r="CE164" s="134"/>
      <c r="CF164" s="47" t="s">
        <v>309</v>
      </c>
      <c r="CG164" s="47" t="s">
        <v>265</v>
      </c>
      <c r="CH164" s="146" t="s">
        <v>119</v>
      </c>
      <c r="CI164" s="146"/>
      <c r="CJ164" s="146"/>
      <c r="CK164" s="146"/>
      <c r="CL164" s="146"/>
      <c r="CM164" s="146"/>
      <c r="CN164" s="146"/>
      <c r="CO164" s="146"/>
      <c r="CP164" s="146"/>
      <c r="CQ164" s="146"/>
      <c r="CR164" s="146"/>
      <c r="CS164" s="146"/>
      <c r="CT164" s="147"/>
      <c r="CU164" s="153" t="s">
        <v>233</v>
      </c>
      <c r="CV164" s="146"/>
      <c r="CW164" s="146"/>
      <c r="CX164" s="146"/>
      <c r="CY164" s="146"/>
      <c r="CZ164" s="146"/>
      <c r="DA164" s="146"/>
      <c r="DB164" s="146"/>
      <c r="DC164" s="146"/>
      <c r="DD164" s="146"/>
      <c r="DE164" s="146"/>
      <c r="DF164" s="146"/>
      <c r="DG164" s="147"/>
      <c r="DH164" s="167">
        <v>281527</v>
      </c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9"/>
      <c r="DU164" s="167"/>
      <c r="DV164" s="168"/>
      <c r="DW164" s="168"/>
      <c r="DX164" s="168"/>
      <c r="DY164" s="168"/>
      <c r="DZ164" s="168"/>
      <c r="EA164" s="168"/>
      <c r="EB164" s="168"/>
      <c r="EC164" s="168"/>
      <c r="ED164" s="168"/>
      <c r="EE164" s="168"/>
      <c r="EF164" s="168"/>
      <c r="EG164" s="169"/>
      <c r="EH164" s="167"/>
      <c r="EI164" s="168"/>
      <c r="EJ164" s="168"/>
      <c r="EK164" s="168"/>
      <c r="EL164" s="168"/>
      <c r="EM164" s="168"/>
      <c r="EN164" s="168"/>
      <c r="EO164" s="168"/>
      <c r="EP164" s="168"/>
      <c r="EQ164" s="168"/>
      <c r="ER164" s="168"/>
      <c r="ES164" s="168"/>
      <c r="ET164" s="169"/>
      <c r="EU164" s="167"/>
      <c r="EV164" s="168"/>
      <c r="EW164" s="168"/>
      <c r="EX164" s="168"/>
      <c r="EY164" s="168"/>
      <c r="EZ164" s="168"/>
      <c r="FA164" s="168"/>
      <c r="FB164" s="168"/>
      <c r="FC164" s="168"/>
      <c r="FD164" s="168"/>
      <c r="FE164" s="168"/>
      <c r="FF164" s="168"/>
      <c r="FG164" s="171"/>
    </row>
    <row r="165" spans="1:163" s="21" customFormat="1" ht="27.6" customHeight="1" x14ac:dyDescent="0.3">
      <c r="A165" s="157" t="s">
        <v>314</v>
      </c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8"/>
      <c r="BX165" s="159"/>
      <c r="BY165" s="160"/>
      <c r="BZ165" s="160"/>
      <c r="CA165" s="160"/>
      <c r="CB165" s="160"/>
      <c r="CC165" s="160"/>
      <c r="CD165" s="160"/>
      <c r="CE165" s="160"/>
      <c r="CF165" s="55" t="s">
        <v>39</v>
      </c>
      <c r="CG165" s="55" t="s">
        <v>39</v>
      </c>
      <c r="CH165" s="161" t="s">
        <v>119</v>
      </c>
      <c r="CI165" s="161"/>
      <c r="CJ165" s="161"/>
      <c r="CK165" s="161"/>
      <c r="CL165" s="161"/>
      <c r="CM165" s="161"/>
      <c r="CN165" s="161"/>
      <c r="CO165" s="161"/>
      <c r="CP165" s="161"/>
      <c r="CQ165" s="161"/>
      <c r="CR165" s="161"/>
      <c r="CS165" s="161"/>
      <c r="CT165" s="162"/>
      <c r="CU165" s="163" t="s">
        <v>234</v>
      </c>
      <c r="CV165" s="161"/>
      <c r="CW165" s="161"/>
      <c r="CX165" s="161"/>
      <c r="CY165" s="161"/>
      <c r="CZ165" s="161"/>
      <c r="DA165" s="161"/>
      <c r="DB165" s="161"/>
      <c r="DC165" s="161"/>
      <c r="DD165" s="161"/>
      <c r="DE165" s="161"/>
      <c r="DF165" s="161"/>
      <c r="DG165" s="162"/>
      <c r="DH165" s="164">
        <f>DH166+DH167+DH168</f>
        <v>5712</v>
      </c>
      <c r="DI165" s="165"/>
      <c r="DJ165" s="165"/>
      <c r="DK165" s="165"/>
      <c r="DL165" s="165"/>
      <c r="DM165" s="165"/>
      <c r="DN165" s="165"/>
      <c r="DO165" s="165"/>
      <c r="DP165" s="165"/>
      <c r="DQ165" s="165"/>
      <c r="DR165" s="165"/>
      <c r="DS165" s="165"/>
      <c r="DT165" s="166"/>
      <c r="DU165" s="164">
        <f t="shared" ref="DU165" si="34">DU166+DU167+DU168</f>
        <v>0</v>
      </c>
      <c r="DV165" s="165"/>
      <c r="DW165" s="165"/>
      <c r="DX165" s="165"/>
      <c r="DY165" s="165"/>
      <c r="DZ165" s="165"/>
      <c r="EA165" s="165"/>
      <c r="EB165" s="165"/>
      <c r="EC165" s="165"/>
      <c r="ED165" s="165"/>
      <c r="EE165" s="165"/>
      <c r="EF165" s="165"/>
      <c r="EG165" s="166"/>
      <c r="EH165" s="164">
        <f t="shared" ref="EH165" si="35">EH166+EH167+EH168</f>
        <v>0</v>
      </c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65"/>
      <c r="ES165" s="165"/>
      <c r="ET165" s="166"/>
      <c r="EU165" s="164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65"/>
      <c r="FG165" s="170"/>
    </row>
    <row r="166" spans="1:163" s="29" customFormat="1" ht="15.6" x14ac:dyDescent="0.3">
      <c r="A166" s="148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9"/>
      <c r="BX166" s="133"/>
      <c r="BY166" s="134"/>
      <c r="BZ166" s="134"/>
      <c r="CA166" s="134"/>
      <c r="CB166" s="134"/>
      <c r="CC166" s="134"/>
      <c r="CD166" s="134"/>
      <c r="CE166" s="134"/>
      <c r="CF166" s="47" t="s">
        <v>321</v>
      </c>
      <c r="CG166" s="47" t="s">
        <v>337</v>
      </c>
      <c r="CH166" s="146" t="s">
        <v>119</v>
      </c>
      <c r="CI166" s="146"/>
      <c r="CJ166" s="146"/>
      <c r="CK166" s="146"/>
      <c r="CL166" s="146"/>
      <c r="CM166" s="146"/>
      <c r="CN166" s="146"/>
      <c r="CO166" s="146"/>
      <c r="CP166" s="146"/>
      <c r="CQ166" s="146"/>
      <c r="CR166" s="146"/>
      <c r="CS166" s="146"/>
      <c r="CT166" s="147"/>
      <c r="CU166" s="153" t="s">
        <v>234</v>
      </c>
      <c r="CV166" s="146"/>
      <c r="CW166" s="146"/>
      <c r="CX166" s="146"/>
      <c r="CY166" s="146"/>
      <c r="CZ166" s="146"/>
      <c r="DA166" s="146"/>
      <c r="DB166" s="146"/>
      <c r="DC166" s="146"/>
      <c r="DD166" s="146"/>
      <c r="DE166" s="146"/>
      <c r="DF166" s="146"/>
      <c r="DG166" s="147"/>
      <c r="DH166" s="167">
        <v>5712</v>
      </c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9"/>
      <c r="DU166" s="167"/>
      <c r="DV166" s="168"/>
      <c r="DW166" s="168"/>
      <c r="DX166" s="168"/>
      <c r="DY166" s="168"/>
      <c r="DZ166" s="168"/>
      <c r="EA166" s="168"/>
      <c r="EB166" s="168"/>
      <c r="EC166" s="168"/>
      <c r="ED166" s="168"/>
      <c r="EE166" s="168"/>
      <c r="EF166" s="168"/>
      <c r="EG166" s="169"/>
      <c r="EH166" s="167"/>
      <c r="EI166" s="168"/>
      <c r="EJ166" s="168"/>
      <c r="EK166" s="168"/>
      <c r="EL166" s="168"/>
      <c r="EM166" s="168"/>
      <c r="EN166" s="168"/>
      <c r="EO166" s="168"/>
      <c r="EP166" s="168"/>
      <c r="EQ166" s="168"/>
      <c r="ER166" s="168"/>
      <c r="ES166" s="168"/>
      <c r="ET166" s="169"/>
      <c r="EU166" s="167"/>
      <c r="EV166" s="168"/>
      <c r="EW166" s="168"/>
      <c r="EX166" s="168"/>
      <c r="EY166" s="168"/>
      <c r="EZ166" s="168"/>
      <c r="FA166" s="168"/>
      <c r="FB166" s="168"/>
      <c r="FC166" s="168"/>
      <c r="FD166" s="168"/>
      <c r="FE166" s="168"/>
      <c r="FF166" s="168"/>
      <c r="FG166" s="171"/>
    </row>
    <row r="167" spans="1:163" s="29" customFormat="1" ht="15.6" hidden="1" x14ac:dyDescent="0.3">
      <c r="A167" s="148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9"/>
      <c r="BX167" s="133"/>
      <c r="BY167" s="134"/>
      <c r="BZ167" s="134"/>
      <c r="CA167" s="134"/>
      <c r="CB167" s="134"/>
      <c r="CC167" s="134"/>
      <c r="CD167" s="134"/>
      <c r="CE167" s="134"/>
      <c r="CF167" s="47" t="s">
        <v>322</v>
      </c>
      <c r="CG167" s="47" t="s">
        <v>337</v>
      </c>
      <c r="CH167" s="146" t="s">
        <v>119</v>
      </c>
      <c r="CI167" s="146"/>
      <c r="CJ167" s="146"/>
      <c r="CK167" s="146"/>
      <c r="CL167" s="146"/>
      <c r="CM167" s="146"/>
      <c r="CN167" s="146"/>
      <c r="CO167" s="146"/>
      <c r="CP167" s="146"/>
      <c r="CQ167" s="146"/>
      <c r="CR167" s="146"/>
      <c r="CS167" s="146"/>
      <c r="CT167" s="147"/>
      <c r="CU167" s="153" t="s">
        <v>234</v>
      </c>
      <c r="CV167" s="146"/>
      <c r="CW167" s="146"/>
      <c r="CX167" s="146"/>
      <c r="CY167" s="146"/>
      <c r="CZ167" s="146"/>
      <c r="DA167" s="146"/>
      <c r="DB167" s="146"/>
      <c r="DC167" s="146"/>
      <c r="DD167" s="146"/>
      <c r="DE167" s="146"/>
      <c r="DF167" s="146"/>
      <c r="DG167" s="147"/>
      <c r="DH167" s="167"/>
      <c r="DI167" s="168"/>
      <c r="DJ167" s="168"/>
      <c r="DK167" s="168"/>
      <c r="DL167" s="168"/>
      <c r="DM167" s="168"/>
      <c r="DN167" s="168"/>
      <c r="DO167" s="168"/>
      <c r="DP167" s="168"/>
      <c r="DQ167" s="168"/>
      <c r="DR167" s="168"/>
      <c r="DS167" s="168"/>
      <c r="DT167" s="169"/>
      <c r="DU167" s="167"/>
      <c r="DV167" s="168"/>
      <c r="DW167" s="168"/>
      <c r="DX167" s="168"/>
      <c r="DY167" s="168"/>
      <c r="DZ167" s="168"/>
      <c r="EA167" s="168"/>
      <c r="EB167" s="168"/>
      <c r="EC167" s="168"/>
      <c r="ED167" s="168"/>
      <c r="EE167" s="168"/>
      <c r="EF167" s="168"/>
      <c r="EG167" s="169"/>
      <c r="EH167" s="167"/>
      <c r="EI167" s="168"/>
      <c r="EJ167" s="168"/>
      <c r="EK167" s="168"/>
      <c r="EL167" s="168"/>
      <c r="EM167" s="168"/>
      <c r="EN167" s="168"/>
      <c r="EO167" s="168"/>
      <c r="EP167" s="168"/>
      <c r="EQ167" s="168"/>
      <c r="ER167" s="168"/>
      <c r="ES167" s="168"/>
      <c r="ET167" s="169"/>
      <c r="EU167" s="167"/>
      <c r="EV167" s="168"/>
      <c r="EW167" s="168"/>
      <c r="EX167" s="168"/>
      <c r="EY167" s="168"/>
      <c r="EZ167" s="168"/>
      <c r="FA167" s="168"/>
      <c r="FB167" s="168"/>
      <c r="FC167" s="168"/>
      <c r="FD167" s="168"/>
      <c r="FE167" s="168"/>
      <c r="FF167" s="168"/>
      <c r="FG167" s="171"/>
    </row>
    <row r="168" spans="1:163" s="66" customFormat="1" ht="15.6" hidden="1" x14ac:dyDescent="0.3">
      <c r="A168" s="148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9"/>
      <c r="BX168" s="133"/>
      <c r="BY168" s="134"/>
      <c r="BZ168" s="134"/>
      <c r="CA168" s="134"/>
      <c r="CB168" s="134"/>
      <c r="CC168" s="134"/>
      <c r="CD168" s="134"/>
      <c r="CE168" s="134"/>
      <c r="CF168" s="116" t="s">
        <v>351</v>
      </c>
      <c r="CG168" s="47" t="s">
        <v>265</v>
      </c>
      <c r="CH168" s="146" t="s">
        <v>119</v>
      </c>
      <c r="CI168" s="146"/>
      <c r="CJ168" s="146"/>
      <c r="CK168" s="146"/>
      <c r="CL168" s="146"/>
      <c r="CM168" s="146"/>
      <c r="CN168" s="146"/>
      <c r="CO168" s="146"/>
      <c r="CP168" s="146"/>
      <c r="CQ168" s="146"/>
      <c r="CR168" s="146"/>
      <c r="CS168" s="146"/>
      <c r="CT168" s="147"/>
      <c r="CU168" s="153" t="s">
        <v>234</v>
      </c>
      <c r="CV168" s="146"/>
      <c r="CW168" s="146"/>
      <c r="CX168" s="146"/>
      <c r="CY168" s="146"/>
      <c r="CZ168" s="146"/>
      <c r="DA168" s="146"/>
      <c r="DB168" s="146"/>
      <c r="DC168" s="146"/>
      <c r="DD168" s="146"/>
      <c r="DE168" s="146"/>
      <c r="DF168" s="146"/>
      <c r="DG168" s="147"/>
      <c r="DH168" s="167"/>
      <c r="DI168" s="168"/>
      <c r="DJ168" s="168"/>
      <c r="DK168" s="168"/>
      <c r="DL168" s="168"/>
      <c r="DM168" s="168"/>
      <c r="DN168" s="168"/>
      <c r="DO168" s="168"/>
      <c r="DP168" s="168"/>
      <c r="DQ168" s="168"/>
      <c r="DR168" s="168"/>
      <c r="DS168" s="168"/>
      <c r="DT168" s="169"/>
      <c r="DU168" s="167"/>
      <c r="DV168" s="168"/>
      <c r="DW168" s="168"/>
      <c r="DX168" s="168"/>
      <c r="DY168" s="168"/>
      <c r="DZ168" s="168"/>
      <c r="EA168" s="168"/>
      <c r="EB168" s="168"/>
      <c r="EC168" s="168"/>
      <c r="ED168" s="168"/>
      <c r="EE168" s="168"/>
      <c r="EF168" s="168"/>
      <c r="EG168" s="169"/>
      <c r="EH168" s="167"/>
      <c r="EI168" s="168"/>
      <c r="EJ168" s="168"/>
      <c r="EK168" s="168"/>
      <c r="EL168" s="168"/>
      <c r="EM168" s="168"/>
      <c r="EN168" s="168"/>
      <c r="EO168" s="168"/>
      <c r="EP168" s="168"/>
      <c r="EQ168" s="168"/>
      <c r="ER168" s="168"/>
      <c r="ES168" s="168"/>
      <c r="ET168" s="169"/>
      <c r="EU168" s="167"/>
      <c r="EV168" s="168"/>
      <c r="EW168" s="168"/>
      <c r="EX168" s="168"/>
      <c r="EY168" s="168"/>
      <c r="EZ168" s="168"/>
      <c r="FA168" s="168"/>
      <c r="FB168" s="168"/>
      <c r="FC168" s="168"/>
      <c r="FD168" s="168"/>
      <c r="FE168" s="168"/>
      <c r="FF168" s="168"/>
      <c r="FG168" s="171"/>
    </row>
    <row r="169" spans="1:163" s="21" customFormat="1" ht="15" customHeight="1" x14ac:dyDescent="0.3">
      <c r="A169" s="157" t="s">
        <v>315</v>
      </c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8"/>
      <c r="BX169" s="159"/>
      <c r="BY169" s="160"/>
      <c r="BZ169" s="160"/>
      <c r="CA169" s="160"/>
      <c r="CB169" s="160"/>
      <c r="CC169" s="160"/>
      <c r="CD169" s="160"/>
      <c r="CE169" s="160"/>
      <c r="CF169" s="55" t="s">
        <v>39</v>
      </c>
      <c r="CG169" s="55" t="s">
        <v>39</v>
      </c>
      <c r="CH169" s="161" t="s">
        <v>119</v>
      </c>
      <c r="CI169" s="161"/>
      <c r="CJ169" s="161"/>
      <c r="CK169" s="161"/>
      <c r="CL169" s="161"/>
      <c r="CM169" s="161"/>
      <c r="CN169" s="161"/>
      <c r="CO169" s="161"/>
      <c r="CP169" s="161"/>
      <c r="CQ169" s="161"/>
      <c r="CR169" s="161"/>
      <c r="CS169" s="161"/>
      <c r="CT169" s="162"/>
      <c r="CU169" s="163" t="s">
        <v>235</v>
      </c>
      <c r="CV169" s="161"/>
      <c r="CW169" s="161"/>
      <c r="CX169" s="161"/>
      <c r="CY169" s="161"/>
      <c r="CZ169" s="161"/>
      <c r="DA169" s="161"/>
      <c r="DB169" s="161"/>
      <c r="DC169" s="161"/>
      <c r="DD169" s="161"/>
      <c r="DE169" s="161"/>
      <c r="DF169" s="161"/>
      <c r="DG169" s="162"/>
      <c r="DH169" s="164">
        <f>DH170+DH171</f>
        <v>0</v>
      </c>
      <c r="DI169" s="165"/>
      <c r="DJ169" s="165"/>
      <c r="DK169" s="165"/>
      <c r="DL169" s="165"/>
      <c r="DM169" s="165"/>
      <c r="DN169" s="165"/>
      <c r="DO169" s="165"/>
      <c r="DP169" s="165"/>
      <c r="DQ169" s="165"/>
      <c r="DR169" s="165"/>
      <c r="DS169" s="165"/>
      <c r="DT169" s="166"/>
      <c r="DU169" s="164">
        <f t="shared" ref="DU169" si="36">DU170+DU171</f>
        <v>0</v>
      </c>
      <c r="DV169" s="165"/>
      <c r="DW169" s="165"/>
      <c r="DX169" s="165"/>
      <c r="DY169" s="165"/>
      <c r="DZ169" s="165"/>
      <c r="EA169" s="165"/>
      <c r="EB169" s="165"/>
      <c r="EC169" s="165"/>
      <c r="ED169" s="165"/>
      <c r="EE169" s="165"/>
      <c r="EF169" s="165"/>
      <c r="EG169" s="166"/>
      <c r="EH169" s="164">
        <f t="shared" ref="EH169" si="37">EH170+EH171</f>
        <v>0</v>
      </c>
      <c r="EI169" s="165"/>
      <c r="EJ169" s="165"/>
      <c r="EK169" s="165"/>
      <c r="EL169" s="165"/>
      <c r="EM169" s="165"/>
      <c r="EN169" s="165"/>
      <c r="EO169" s="165"/>
      <c r="EP169" s="165"/>
      <c r="EQ169" s="165"/>
      <c r="ER169" s="165"/>
      <c r="ES169" s="165"/>
      <c r="ET169" s="166"/>
      <c r="EU169" s="164"/>
      <c r="EV169" s="165"/>
      <c r="EW169" s="165"/>
      <c r="EX169" s="165"/>
      <c r="EY169" s="165"/>
      <c r="EZ169" s="165"/>
      <c r="FA169" s="165"/>
      <c r="FB169" s="165"/>
      <c r="FC169" s="165"/>
      <c r="FD169" s="165"/>
      <c r="FE169" s="165"/>
      <c r="FF169" s="165"/>
      <c r="FG169" s="170"/>
    </row>
    <row r="170" spans="1:163" s="29" customFormat="1" ht="15.6" x14ac:dyDescent="0.3">
      <c r="A170" s="148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9"/>
      <c r="BX170" s="133"/>
      <c r="BY170" s="134"/>
      <c r="BZ170" s="134"/>
      <c r="CA170" s="134"/>
      <c r="CB170" s="134"/>
      <c r="CC170" s="134"/>
      <c r="CD170" s="134"/>
      <c r="CE170" s="134"/>
      <c r="CF170" s="47" t="s">
        <v>322</v>
      </c>
      <c r="CG170" s="47" t="s">
        <v>337</v>
      </c>
      <c r="CH170" s="146" t="s">
        <v>119</v>
      </c>
      <c r="CI170" s="146"/>
      <c r="CJ170" s="146"/>
      <c r="CK170" s="146"/>
      <c r="CL170" s="146"/>
      <c r="CM170" s="146"/>
      <c r="CN170" s="146"/>
      <c r="CO170" s="146"/>
      <c r="CP170" s="146"/>
      <c r="CQ170" s="146"/>
      <c r="CR170" s="146"/>
      <c r="CS170" s="146"/>
      <c r="CT170" s="147"/>
      <c r="CU170" s="153" t="s">
        <v>235</v>
      </c>
      <c r="CV170" s="146"/>
      <c r="CW170" s="146"/>
      <c r="CX170" s="146"/>
      <c r="CY170" s="146"/>
      <c r="CZ170" s="146"/>
      <c r="DA170" s="146"/>
      <c r="DB170" s="146"/>
      <c r="DC170" s="146"/>
      <c r="DD170" s="146"/>
      <c r="DE170" s="146"/>
      <c r="DF170" s="146"/>
      <c r="DG170" s="147"/>
      <c r="DH170" s="167"/>
      <c r="DI170" s="168"/>
      <c r="DJ170" s="168"/>
      <c r="DK170" s="168"/>
      <c r="DL170" s="168"/>
      <c r="DM170" s="168"/>
      <c r="DN170" s="168"/>
      <c r="DO170" s="168"/>
      <c r="DP170" s="168"/>
      <c r="DQ170" s="168"/>
      <c r="DR170" s="168"/>
      <c r="DS170" s="168"/>
      <c r="DT170" s="169"/>
      <c r="DU170" s="167"/>
      <c r="DV170" s="168"/>
      <c r="DW170" s="168"/>
      <c r="DX170" s="168"/>
      <c r="DY170" s="168"/>
      <c r="DZ170" s="168"/>
      <c r="EA170" s="168"/>
      <c r="EB170" s="168"/>
      <c r="EC170" s="168"/>
      <c r="ED170" s="168"/>
      <c r="EE170" s="168"/>
      <c r="EF170" s="168"/>
      <c r="EG170" s="169"/>
      <c r="EH170" s="167"/>
      <c r="EI170" s="168"/>
      <c r="EJ170" s="168"/>
      <c r="EK170" s="168"/>
      <c r="EL170" s="168"/>
      <c r="EM170" s="168"/>
      <c r="EN170" s="168"/>
      <c r="EO170" s="168"/>
      <c r="EP170" s="168"/>
      <c r="EQ170" s="168"/>
      <c r="ER170" s="168"/>
      <c r="ES170" s="168"/>
      <c r="ET170" s="169"/>
      <c r="EU170" s="167"/>
      <c r="EV170" s="168"/>
      <c r="EW170" s="168"/>
      <c r="EX170" s="168"/>
      <c r="EY170" s="168"/>
      <c r="EZ170" s="168"/>
      <c r="FA170" s="168"/>
      <c r="FB170" s="168"/>
      <c r="FC170" s="168"/>
      <c r="FD170" s="168"/>
      <c r="FE170" s="168"/>
      <c r="FF170" s="168"/>
      <c r="FG170" s="171"/>
    </row>
    <row r="171" spans="1:163" s="90" customFormat="1" ht="1.2" customHeight="1" x14ac:dyDescent="0.3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9"/>
      <c r="BX171" s="133"/>
      <c r="BY171" s="134"/>
      <c r="BZ171" s="134"/>
      <c r="CA171" s="134"/>
      <c r="CB171" s="134"/>
      <c r="CC171" s="134"/>
      <c r="CD171" s="134"/>
      <c r="CE171" s="134"/>
      <c r="CF171" s="114"/>
      <c r="CG171" s="47"/>
      <c r="CH171" s="146"/>
      <c r="CI171" s="146"/>
      <c r="CJ171" s="146"/>
      <c r="CK171" s="146"/>
      <c r="CL171" s="146"/>
      <c r="CM171" s="146"/>
      <c r="CN171" s="146"/>
      <c r="CO171" s="146"/>
      <c r="CP171" s="146"/>
      <c r="CQ171" s="146"/>
      <c r="CR171" s="146"/>
      <c r="CS171" s="146"/>
      <c r="CT171" s="147"/>
      <c r="CU171" s="153"/>
      <c r="CV171" s="146"/>
      <c r="CW171" s="146"/>
      <c r="CX171" s="146"/>
      <c r="CY171" s="146"/>
      <c r="CZ171" s="146"/>
      <c r="DA171" s="146"/>
      <c r="DB171" s="146"/>
      <c r="DC171" s="146"/>
      <c r="DD171" s="146"/>
      <c r="DE171" s="146"/>
      <c r="DF171" s="146"/>
      <c r="DG171" s="147"/>
      <c r="DH171" s="167"/>
      <c r="DI171" s="168"/>
      <c r="DJ171" s="168"/>
      <c r="DK171" s="168"/>
      <c r="DL171" s="168"/>
      <c r="DM171" s="168"/>
      <c r="DN171" s="168"/>
      <c r="DO171" s="168"/>
      <c r="DP171" s="168"/>
      <c r="DQ171" s="168"/>
      <c r="DR171" s="168"/>
      <c r="DS171" s="168"/>
      <c r="DT171" s="169"/>
      <c r="DU171" s="167"/>
      <c r="DV171" s="168"/>
      <c r="DW171" s="168"/>
      <c r="DX171" s="168"/>
      <c r="DY171" s="168"/>
      <c r="DZ171" s="168"/>
      <c r="EA171" s="168"/>
      <c r="EB171" s="168"/>
      <c r="EC171" s="168"/>
      <c r="ED171" s="168"/>
      <c r="EE171" s="168"/>
      <c r="EF171" s="168"/>
      <c r="EG171" s="169"/>
      <c r="EH171" s="167"/>
      <c r="EI171" s="168"/>
      <c r="EJ171" s="168"/>
      <c r="EK171" s="168"/>
      <c r="EL171" s="168"/>
      <c r="EM171" s="168"/>
      <c r="EN171" s="168"/>
      <c r="EO171" s="168"/>
      <c r="EP171" s="168"/>
      <c r="EQ171" s="168"/>
      <c r="ER171" s="168"/>
      <c r="ES171" s="168"/>
      <c r="ET171" s="169"/>
      <c r="EU171" s="167"/>
      <c r="EV171" s="168"/>
      <c r="EW171" s="168"/>
      <c r="EX171" s="168"/>
      <c r="EY171" s="168"/>
      <c r="EZ171" s="168"/>
      <c r="FA171" s="168"/>
      <c r="FB171" s="168"/>
      <c r="FC171" s="168"/>
      <c r="FD171" s="168"/>
      <c r="FE171" s="168"/>
      <c r="FF171" s="168"/>
      <c r="FG171" s="171"/>
    </row>
    <row r="172" spans="1:163" s="21" customFormat="1" ht="15.75" customHeight="1" x14ac:dyDescent="0.3">
      <c r="A172" s="157" t="s">
        <v>316</v>
      </c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8"/>
      <c r="BX172" s="159"/>
      <c r="BY172" s="160"/>
      <c r="BZ172" s="160"/>
      <c r="CA172" s="160"/>
      <c r="CB172" s="160"/>
      <c r="CC172" s="160"/>
      <c r="CD172" s="160"/>
      <c r="CE172" s="160"/>
      <c r="CF172" s="76" t="s">
        <v>39</v>
      </c>
      <c r="CG172" s="55" t="s">
        <v>39</v>
      </c>
      <c r="CH172" s="161" t="s">
        <v>119</v>
      </c>
      <c r="CI172" s="161"/>
      <c r="CJ172" s="161"/>
      <c r="CK172" s="161"/>
      <c r="CL172" s="161"/>
      <c r="CM172" s="161"/>
      <c r="CN172" s="161"/>
      <c r="CO172" s="161"/>
      <c r="CP172" s="161"/>
      <c r="CQ172" s="161"/>
      <c r="CR172" s="161"/>
      <c r="CS172" s="161"/>
      <c r="CT172" s="162"/>
      <c r="CU172" s="163" t="s">
        <v>236</v>
      </c>
      <c r="CV172" s="161"/>
      <c r="CW172" s="161"/>
      <c r="CX172" s="161"/>
      <c r="CY172" s="161"/>
      <c r="CZ172" s="161"/>
      <c r="DA172" s="161"/>
      <c r="DB172" s="161"/>
      <c r="DC172" s="161"/>
      <c r="DD172" s="161"/>
      <c r="DE172" s="161"/>
      <c r="DF172" s="161"/>
      <c r="DG172" s="162"/>
      <c r="DH172" s="164">
        <f>DH173+DH174</f>
        <v>0</v>
      </c>
      <c r="DI172" s="165"/>
      <c r="DJ172" s="165"/>
      <c r="DK172" s="165"/>
      <c r="DL172" s="165"/>
      <c r="DM172" s="165"/>
      <c r="DN172" s="165"/>
      <c r="DO172" s="165"/>
      <c r="DP172" s="165"/>
      <c r="DQ172" s="165"/>
      <c r="DR172" s="165"/>
      <c r="DS172" s="165"/>
      <c r="DT172" s="166"/>
      <c r="DU172" s="164">
        <f>DU173+DU174</f>
        <v>0</v>
      </c>
      <c r="DV172" s="165"/>
      <c r="DW172" s="165"/>
      <c r="DX172" s="165"/>
      <c r="DY172" s="165"/>
      <c r="DZ172" s="165"/>
      <c r="EA172" s="165"/>
      <c r="EB172" s="165"/>
      <c r="EC172" s="165"/>
      <c r="ED172" s="165"/>
      <c r="EE172" s="165"/>
      <c r="EF172" s="165"/>
      <c r="EG172" s="166"/>
      <c r="EH172" s="164">
        <f>EH173+EH174</f>
        <v>0</v>
      </c>
      <c r="EI172" s="165"/>
      <c r="EJ172" s="165"/>
      <c r="EK172" s="165"/>
      <c r="EL172" s="165"/>
      <c r="EM172" s="165"/>
      <c r="EN172" s="165"/>
      <c r="EO172" s="165"/>
      <c r="EP172" s="165"/>
      <c r="EQ172" s="165"/>
      <c r="ER172" s="165"/>
      <c r="ES172" s="165"/>
      <c r="ET172" s="166"/>
      <c r="EU172" s="164"/>
      <c r="EV172" s="165"/>
      <c r="EW172" s="165"/>
      <c r="EX172" s="165"/>
      <c r="EY172" s="165"/>
      <c r="EZ172" s="165"/>
      <c r="FA172" s="165"/>
      <c r="FB172" s="165"/>
      <c r="FC172" s="165"/>
      <c r="FD172" s="165"/>
      <c r="FE172" s="165"/>
      <c r="FF172" s="165"/>
      <c r="FG172" s="170"/>
    </row>
    <row r="173" spans="1:163" s="29" customFormat="1" ht="16.5" customHeight="1" x14ac:dyDescent="0.3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9"/>
      <c r="BX173" s="133"/>
      <c r="BY173" s="134"/>
      <c r="BZ173" s="134"/>
      <c r="CA173" s="134"/>
      <c r="CB173" s="134"/>
      <c r="CC173" s="134"/>
      <c r="CD173" s="134"/>
      <c r="CE173" s="134"/>
      <c r="CF173" s="47" t="s">
        <v>298</v>
      </c>
      <c r="CG173" s="47" t="s">
        <v>265</v>
      </c>
      <c r="CH173" s="146" t="s">
        <v>119</v>
      </c>
      <c r="CI173" s="146"/>
      <c r="CJ173" s="146"/>
      <c r="CK173" s="146"/>
      <c r="CL173" s="146"/>
      <c r="CM173" s="146"/>
      <c r="CN173" s="146"/>
      <c r="CO173" s="146"/>
      <c r="CP173" s="146"/>
      <c r="CQ173" s="146"/>
      <c r="CR173" s="146"/>
      <c r="CS173" s="146"/>
      <c r="CT173" s="147"/>
      <c r="CU173" s="153" t="s">
        <v>236</v>
      </c>
      <c r="CV173" s="146"/>
      <c r="CW173" s="146"/>
      <c r="CX173" s="146"/>
      <c r="CY173" s="146"/>
      <c r="CZ173" s="146"/>
      <c r="DA173" s="146"/>
      <c r="DB173" s="146"/>
      <c r="DC173" s="146"/>
      <c r="DD173" s="146"/>
      <c r="DE173" s="146"/>
      <c r="DF173" s="146"/>
      <c r="DG173" s="147"/>
      <c r="DH173" s="167"/>
      <c r="DI173" s="168"/>
      <c r="DJ173" s="168"/>
      <c r="DK173" s="168"/>
      <c r="DL173" s="168"/>
      <c r="DM173" s="168"/>
      <c r="DN173" s="168"/>
      <c r="DO173" s="168"/>
      <c r="DP173" s="168"/>
      <c r="DQ173" s="168"/>
      <c r="DR173" s="168"/>
      <c r="DS173" s="168"/>
      <c r="DT173" s="169"/>
      <c r="DU173" s="167"/>
      <c r="DV173" s="168"/>
      <c r="DW173" s="168"/>
      <c r="DX173" s="168"/>
      <c r="DY173" s="168"/>
      <c r="DZ173" s="168"/>
      <c r="EA173" s="168"/>
      <c r="EB173" s="168"/>
      <c r="EC173" s="168"/>
      <c r="ED173" s="168"/>
      <c r="EE173" s="168"/>
      <c r="EF173" s="168"/>
      <c r="EG173" s="169"/>
      <c r="EH173" s="167"/>
      <c r="EI173" s="168"/>
      <c r="EJ173" s="168"/>
      <c r="EK173" s="168"/>
      <c r="EL173" s="168"/>
      <c r="EM173" s="168"/>
      <c r="EN173" s="168"/>
      <c r="EO173" s="168"/>
      <c r="EP173" s="168"/>
      <c r="EQ173" s="168"/>
      <c r="ER173" s="168"/>
      <c r="ES173" s="168"/>
      <c r="ET173" s="169"/>
      <c r="EU173" s="167"/>
      <c r="EV173" s="168"/>
      <c r="EW173" s="168"/>
      <c r="EX173" s="168"/>
      <c r="EY173" s="168"/>
      <c r="EZ173" s="168"/>
      <c r="FA173" s="168"/>
      <c r="FB173" s="168"/>
      <c r="FC173" s="168"/>
      <c r="FD173" s="168"/>
      <c r="FE173" s="168"/>
      <c r="FF173" s="168"/>
      <c r="FG173" s="171"/>
    </row>
    <row r="174" spans="1:163" s="29" customFormat="1" ht="15.6" hidden="1" x14ac:dyDescent="0.3">
      <c r="A174" s="148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9"/>
      <c r="BX174" s="133"/>
      <c r="BY174" s="134"/>
      <c r="BZ174" s="134"/>
      <c r="CA174" s="134"/>
      <c r="CB174" s="134"/>
      <c r="CC174" s="134"/>
      <c r="CD174" s="134"/>
      <c r="CE174" s="134"/>
      <c r="CF174" s="109"/>
      <c r="CG174" s="47" t="s">
        <v>265</v>
      </c>
      <c r="CH174" s="146" t="s">
        <v>119</v>
      </c>
      <c r="CI174" s="146"/>
      <c r="CJ174" s="146"/>
      <c r="CK174" s="146"/>
      <c r="CL174" s="146"/>
      <c r="CM174" s="146"/>
      <c r="CN174" s="146"/>
      <c r="CO174" s="146"/>
      <c r="CP174" s="146"/>
      <c r="CQ174" s="146"/>
      <c r="CR174" s="146"/>
      <c r="CS174" s="146"/>
      <c r="CT174" s="147"/>
      <c r="CU174" s="153" t="s">
        <v>236</v>
      </c>
      <c r="CV174" s="146"/>
      <c r="CW174" s="146"/>
      <c r="CX174" s="146"/>
      <c r="CY174" s="146"/>
      <c r="CZ174" s="146"/>
      <c r="DA174" s="146"/>
      <c r="DB174" s="146"/>
      <c r="DC174" s="146"/>
      <c r="DD174" s="146"/>
      <c r="DE174" s="146"/>
      <c r="DF174" s="146"/>
      <c r="DG174" s="147"/>
      <c r="DH174" s="167"/>
      <c r="DI174" s="168"/>
      <c r="DJ174" s="168"/>
      <c r="DK174" s="168"/>
      <c r="DL174" s="168"/>
      <c r="DM174" s="168"/>
      <c r="DN174" s="168"/>
      <c r="DO174" s="168"/>
      <c r="DP174" s="168"/>
      <c r="DQ174" s="168"/>
      <c r="DR174" s="168"/>
      <c r="DS174" s="168"/>
      <c r="DT174" s="169"/>
      <c r="DU174" s="167"/>
      <c r="DV174" s="168"/>
      <c r="DW174" s="168"/>
      <c r="DX174" s="168"/>
      <c r="DY174" s="168"/>
      <c r="DZ174" s="168"/>
      <c r="EA174" s="168"/>
      <c r="EB174" s="168"/>
      <c r="EC174" s="168"/>
      <c r="ED174" s="168"/>
      <c r="EE174" s="168"/>
      <c r="EF174" s="168"/>
      <c r="EG174" s="169"/>
      <c r="EH174" s="167"/>
      <c r="EI174" s="168"/>
      <c r="EJ174" s="168"/>
      <c r="EK174" s="168"/>
      <c r="EL174" s="168"/>
      <c r="EM174" s="168"/>
      <c r="EN174" s="168"/>
      <c r="EO174" s="168"/>
      <c r="EP174" s="168"/>
      <c r="EQ174" s="168"/>
      <c r="ER174" s="168"/>
      <c r="ES174" s="168"/>
      <c r="ET174" s="169"/>
      <c r="EU174" s="167"/>
      <c r="EV174" s="168"/>
      <c r="EW174" s="168"/>
      <c r="EX174" s="168"/>
      <c r="EY174" s="168"/>
      <c r="EZ174" s="168"/>
      <c r="FA174" s="168"/>
      <c r="FB174" s="168"/>
      <c r="FC174" s="168"/>
      <c r="FD174" s="168"/>
      <c r="FE174" s="168"/>
      <c r="FF174" s="168"/>
      <c r="FG174" s="171"/>
    </row>
    <row r="175" spans="1:163" s="21" customFormat="1" ht="15.75" customHeight="1" x14ac:dyDescent="0.3">
      <c r="A175" s="157" t="s">
        <v>317</v>
      </c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8"/>
      <c r="BX175" s="159"/>
      <c r="BY175" s="160"/>
      <c r="BZ175" s="160"/>
      <c r="CA175" s="160"/>
      <c r="CB175" s="160"/>
      <c r="CC175" s="160"/>
      <c r="CD175" s="160"/>
      <c r="CE175" s="160"/>
      <c r="CF175" s="98" t="s">
        <v>39</v>
      </c>
      <c r="CG175" s="55" t="s">
        <v>39</v>
      </c>
      <c r="CH175" s="161" t="s">
        <v>119</v>
      </c>
      <c r="CI175" s="161"/>
      <c r="CJ175" s="161"/>
      <c r="CK175" s="161"/>
      <c r="CL175" s="161"/>
      <c r="CM175" s="161"/>
      <c r="CN175" s="161"/>
      <c r="CO175" s="161"/>
      <c r="CP175" s="161"/>
      <c r="CQ175" s="161"/>
      <c r="CR175" s="161"/>
      <c r="CS175" s="161"/>
      <c r="CT175" s="162"/>
      <c r="CU175" s="163" t="s">
        <v>293</v>
      </c>
      <c r="CV175" s="161"/>
      <c r="CW175" s="161"/>
      <c r="CX175" s="161"/>
      <c r="CY175" s="161"/>
      <c r="CZ175" s="161"/>
      <c r="DA175" s="161"/>
      <c r="DB175" s="161"/>
      <c r="DC175" s="161"/>
      <c r="DD175" s="161"/>
      <c r="DE175" s="161"/>
      <c r="DF175" s="161"/>
      <c r="DG175" s="162"/>
      <c r="DH175" s="164">
        <f>DH176</f>
        <v>0</v>
      </c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6"/>
      <c r="DU175" s="164">
        <f t="shared" ref="DU175" si="38">DU176</f>
        <v>0</v>
      </c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6"/>
      <c r="EH175" s="164">
        <f t="shared" ref="EH175" si="39">EH176</f>
        <v>0</v>
      </c>
      <c r="EI175" s="165"/>
      <c r="EJ175" s="165"/>
      <c r="EK175" s="165"/>
      <c r="EL175" s="165"/>
      <c r="EM175" s="165"/>
      <c r="EN175" s="165"/>
      <c r="EO175" s="165"/>
      <c r="EP175" s="165"/>
      <c r="EQ175" s="165"/>
      <c r="ER175" s="165"/>
      <c r="ES175" s="165"/>
      <c r="ET175" s="166"/>
      <c r="EU175" s="164"/>
      <c r="EV175" s="165"/>
      <c r="EW175" s="165"/>
      <c r="EX175" s="165"/>
      <c r="EY175" s="165"/>
      <c r="EZ175" s="165"/>
      <c r="FA175" s="165"/>
      <c r="FB175" s="165"/>
      <c r="FC175" s="165"/>
      <c r="FD175" s="165"/>
      <c r="FE175" s="165"/>
      <c r="FF175" s="165"/>
      <c r="FG175" s="170"/>
    </row>
    <row r="176" spans="1:163" s="90" customFormat="1" ht="16.5" customHeight="1" x14ac:dyDescent="0.3">
      <c r="A176" s="148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9"/>
      <c r="BX176" s="133"/>
      <c r="BY176" s="134"/>
      <c r="BZ176" s="134"/>
      <c r="CA176" s="134"/>
      <c r="CB176" s="134"/>
      <c r="CC176" s="134"/>
      <c r="CD176" s="134"/>
      <c r="CE176" s="134"/>
      <c r="CF176" s="47"/>
      <c r="CG176" s="47" t="s">
        <v>265</v>
      </c>
      <c r="CH176" s="146" t="s">
        <v>119</v>
      </c>
      <c r="CI176" s="146"/>
      <c r="CJ176" s="146"/>
      <c r="CK176" s="146"/>
      <c r="CL176" s="146"/>
      <c r="CM176" s="146"/>
      <c r="CN176" s="146"/>
      <c r="CO176" s="146"/>
      <c r="CP176" s="146"/>
      <c r="CQ176" s="146"/>
      <c r="CR176" s="146"/>
      <c r="CS176" s="146"/>
      <c r="CT176" s="147"/>
      <c r="CU176" s="153" t="s">
        <v>293</v>
      </c>
      <c r="CV176" s="146"/>
      <c r="CW176" s="146"/>
      <c r="CX176" s="146"/>
      <c r="CY176" s="146"/>
      <c r="CZ176" s="146"/>
      <c r="DA176" s="146"/>
      <c r="DB176" s="146"/>
      <c r="DC176" s="146"/>
      <c r="DD176" s="146"/>
      <c r="DE176" s="146"/>
      <c r="DF176" s="146"/>
      <c r="DG176" s="147"/>
      <c r="DH176" s="167"/>
      <c r="DI176" s="168"/>
      <c r="DJ176" s="168"/>
      <c r="DK176" s="168"/>
      <c r="DL176" s="168"/>
      <c r="DM176" s="168"/>
      <c r="DN176" s="168"/>
      <c r="DO176" s="168"/>
      <c r="DP176" s="168"/>
      <c r="DQ176" s="168"/>
      <c r="DR176" s="168"/>
      <c r="DS176" s="168"/>
      <c r="DT176" s="169"/>
      <c r="DU176" s="167"/>
      <c r="DV176" s="168"/>
      <c r="DW176" s="168"/>
      <c r="DX176" s="168"/>
      <c r="DY176" s="168"/>
      <c r="DZ176" s="168"/>
      <c r="EA176" s="168"/>
      <c r="EB176" s="168"/>
      <c r="EC176" s="168"/>
      <c r="ED176" s="168"/>
      <c r="EE176" s="168"/>
      <c r="EF176" s="168"/>
      <c r="EG176" s="169"/>
      <c r="EH176" s="167">
        <f>DU176</f>
        <v>0</v>
      </c>
      <c r="EI176" s="168"/>
      <c r="EJ176" s="168"/>
      <c r="EK176" s="168"/>
      <c r="EL176" s="168"/>
      <c r="EM176" s="168"/>
      <c r="EN176" s="168"/>
      <c r="EO176" s="168"/>
      <c r="EP176" s="168"/>
      <c r="EQ176" s="168"/>
      <c r="ER176" s="168"/>
      <c r="ES176" s="168"/>
      <c r="ET176" s="169"/>
      <c r="EU176" s="167"/>
      <c r="EV176" s="168"/>
      <c r="EW176" s="168"/>
      <c r="EX176" s="168"/>
      <c r="EY176" s="168"/>
      <c r="EZ176" s="168"/>
      <c r="FA176" s="168"/>
      <c r="FB176" s="168"/>
      <c r="FC176" s="168"/>
      <c r="FD176" s="168"/>
      <c r="FE176" s="168"/>
      <c r="FF176" s="168"/>
      <c r="FG176" s="171"/>
    </row>
    <row r="177" spans="1:163" s="21" customFormat="1" ht="25.2" customHeight="1" x14ac:dyDescent="0.3">
      <c r="A177" s="157" t="s">
        <v>318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8"/>
      <c r="BX177" s="159"/>
      <c r="BY177" s="160"/>
      <c r="BZ177" s="160"/>
      <c r="CA177" s="160"/>
      <c r="CB177" s="160"/>
      <c r="CC177" s="160"/>
      <c r="CD177" s="160"/>
      <c r="CE177" s="160"/>
      <c r="CF177" s="76" t="s">
        <v>39</v>
      </c>
      <c r="CG177" s="55" t="s">
        <v>39</v>
      </c>
      <c r="CH177" s="161" t="s">
        <v>119</v>
      </c>
      <c r="CI177" s="161"/>
      <c r="CJ177" s="161"/>
      <c r="CK177" s="161"/>
      <c r="CL177" s="161"/>
      <c r="CM177" s="161"/>
      <c r="CN177" s="161"/>
      <c r="CO177" s="161"/>
      <c r="CP177" s="161"/>
      <c r="CQ177" s="161"/>
      <c r="CR177" s="161"/>
      <c r="CS177" s="161"/>
      <c r="CT177" s="162"/>
      <c r="CU177" s="163" t="s">
        <v>237</v>
      </c>
      <c r="CV177" s="161"/>
      <c r="CW177" s="161"/>
      <c r="CX177" s="161"/>
      <c r="CY177" s="161"/>
      <c r="CZ177" s="161"/>
      <c r="DA177" s="161"/>
      <c r="DB177" s="161"/>
      <c r="DC177" s="161"/>
      <c r="DD177" s="161"/>
      <c r="DE177" s="161"/>
      <c r="DF177" s="161"/>
      <c r="DG177" s="162"/>
      <c r="DH177" s="164">
        <f>DH178+DH179+DH183+DH180+DH181+DH182</f>
        <v>692110</v>
      </c>
      <c r="DI177" s="165"/>
      <c r="DJ177" s="165"/>
      <c r="DK177" s="165"/>
      <c r="DL177" s="165"/>
      <c r="DM177" s="165"/>
      <c r="DN177" s="165"/>
      <c r="DO177" s="165"/>
      <c r="DP177" s="165"/>
      <c r="DQ177" s="165"/>
      <c r="DR177" s="165"/>
      <c r="DS177" s="165"/>
      <c r="DT177" s="166"/>
      <c r="DU177" s="164">
        <f t="shared" ref="DU177" si="40">DU178+DU179+DU183+DU180+DU181+DU182</f>
        <v>617500</v>
      </c>
      <c r="DV177" s="165"/>
      <c r="DW177" s="165"/>
      <c r="DX177" s="165"/>
      <c r="DY177" s="165"/>
      <c r="DZ177" s="165"/>
      <c r="EA177" s="165"/>
      <c r="EB177" s="165"/>
      <c r="EC177" s="165"/>
      <c r="ED177" s="165"/>
      <c r="EE177" s="165"/>
      <c r="EF177" s="165"/>
      <c r="EG177" s="166"/>
      <c r="EH177" s="164">
        <f t="shared" ref="EH177" si="41">EH178+EH179+EH183+EH180+EH181+EH182</f>
        <v>617500</v>
      </c>
      <c r="EI177" s="165"/>
      <c r="EJ177" s="165"/>
      <c r="EK177" s="165"/>
      <c r="EL177" s="165"/>
      <c r="EM177" s="165"/>
      <c r="EN177" s="165"/>
      <c r="EO177" s="165"/>
      <c r="EP177" s="165"/>
      <c r="EQ177" s="165"/>
      <c r="ER177" s="165"/>
      <c r="ES177" s="165"/>
      <c r="ET177" s="166"/>
      <c r="EU177" s="164"/>
      <c r="EV177" s="165"/>
      <c r="EW177" s="165"/>
      <c r="EX177" s="165"/>
      <c r="EY177" s="165"/>
      <c r="EZ177" s="165"/>
      <c r="FA177" s="165"/>
      <c r="FB177" s="165"/>
      <c r="FC177" s="165"/>
      <c r="FD177" s="165"/>
      <c r="FE177" s="165"/>
      <c r="FF177" s="165"/>
      <c r="FG177" s="170"/>
    </row>
    <row r="178" spans="1:163" s="29" customFormat="1" ht="18" customHeight="1" x14ac:dyDescent="0.3">
      <c r="A178" s="148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9"/>
      <c r="BX178" s="133"/>
      <c r="BY178" s="134"/>
      <c r="BZ178" s="134"/>
      <c r="CA178" s="134"/>
      <c r="CB178" s="134"/>
      <c r="CC178" s="134"/>
      <c r="CD178" s="134"/>
      <c r="CE178" s="134"/>
      <c r="CF178" s="47" t="s">
        <v>298</v>
      </c>
      <c r="CG178" s="47" t="s">
        <v>265</v>
      </c>
      <c r="CH178" s="146" t="s">
        <v>119</v>
      </c>
      <c r="CI178" s="146"/>
      <c r="CJ178" s="146"/>
      <c r="CK178" s="146"/>
      <c r="CL178" s="146"/>
      <c r="CM178" s="146"/>
      <c r="CN178" s="146"/>
      <c r="CO178" s="146"/>
      <c r="CP178" s="146"/>
      <c r="CQ178" s="146"/>
      <c r="CR178" s="146"/>
      <c r="CS178" s="146"/>
      <c r="CT178" s="147"/>
      <c r="CU178" s="153" t="s">
        <v>237</v>
      </c>
      <c r="CV178" s="146"/>
      <c r="CW178" s="146"/>
      <c r="CX178" s="146"/>
      <c r="CY178" s="146"/>
      <c r="CZ178" s="146"/>
      <c r="DA178" s="146"/>
      <c r="DB178" s="146"/>
      <c r="DC178" s="146"/>
      <c r="DD178" s="146"/>
      <c r="DE178" s="146"/>
      <c r="DF178" s="146"/>
      <c r="DG178" s="147"/>
      <c r="DH178" s="167">
        <v>117500</v>
      </c>
      <c r="DI178" s="168"/>
      <c r="DJ178" s="168"/>
      <c r="DK178" s="168"/>
      <c r="DL178" s="168"/>
      <c r="DM178" s="168"/>
      <c r="DN178" s="168"/>
      <c r="DO178" s="168"/>
      <c r="DP178" s="168"/>
      <c r="DQ178" s="168"/>
      <c r="DR178" s="168"/>
      <c r="DS178" s="168"/>
      <c r="DT178" s="169"/>
      <c r="DU178" s="167">
        <v>117500</v>
      </c>
      <c r="DV178" s="168"/>
      <c r="DW178" s="168"/>
      <c r="DX178" s="168"/>
      <c r="DY178" s="168"/>
      <c r="DZ178" s="168"/>
      <c r="EA178" s="168"/>
      <c r="EB178" s="168"/>
      <c r="EC178" s="168"/>
      <c r="ED178" s="168"/>
      <c r="EE178" s="168"/>
      <c r="EF178" s="168"/>
      <c r="EG178" s="169"/>
      <c r="EH178" s="167">
        <f>DU178</f>
        <v>117500</v>
      </c>
      <c r="EI178" s="168"/>
      <c r="EJ178" s="168"/>
      <c r="EK178" s="168"/>
      <c r="EL178" s="168"/>
      <c r="EM178" s="168"/>
      <c r="EN178" s="168"/>
      <c r="EO178" s="168"/>
      <c r="EP178" s="168"/>
      <c r="EQ178" s="168"/>
      <c r="ER178" s="168"/>
      <c r="ES178" s="168"/>
      <c r="ET178" s="169"/>
      <c r="EU178" s="167"/>
      <c r="EV178" s="168"/>
      <c r="EW178" s="168"/>
      <c r="EX178" s="168"/>
      <c r="EY178" s="168"/>
      <c r="EZ178" s="168"/>
      <c r="FA178" s="168"/>
      <c r="FB178" s="168"/>
      <c r="FC178" s="168"/>
      <c r="FD178" s="168"/>
      <c r="FE178" s="168"/>
      <c r="FF178" s="168"/>
      <c r="FG178" s="171"/>
    </row>
    <row r="179" spans="1:163" s="29" customFormat="1" ht="15.6" x14ac:dyDescent="0.3">
      <c r="A179" s="148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9"/>
      <c r="BX179" s="133"/>
      <c r="BY179" s="134"/>
      <c r="BZ179" s="134"/>
      <c r="CA179" s="134"/>
      <c r="CB179" s="134"/>
      <c r="CC179" s="134"/>
      <c r="CD179" s="134"/>
      <c r="CE179" s="134"/>
      <c r="CF179" s="100" t="s">
        <v>299</v>
      </c>
      <c r="CG179" s="46" t="s">
        <v>265</v>
      </c>
      <c r="CH179" s="146" t="s">
        <v>119</v>
      </c>
      <c r="CI179" s="146"/>
      <c r="CJ179" s="146"/>
      <c r="CK179" s="146"/>
      <c r="CL179" s="146"/>
      <c r="CM179" s="146"/>
      <c r="CN179" s="146"/>
      <c r="CO179" s="146"/>
      <c r="CP179" s="146"/>
      <c r="CQ179" s="146"/>
      <c r="CR179" s="146"/>
      <c r="CS179" s="146"/>
      <c r="CT179" s="147"/>
      <c r="CU179" s="153" t="s">
        <v>237</v>
      </c>
      <c r="CV179" s="146"/>
      <c r="CW179" s="146"/>
      <c r="CX179" s="146"/>
      <c r="CY179" s="146"/>
      <c r="CZ179" s="146"/>
      <c r="DA179" s="146"/>
      <c r="DB179" s="146"/>
      <c r="DC179" s="146"/>
      <c r="DD179" s="146"/>
      <c r="DE179" s="146"/>
      <c r="DF179" s="146"/>
      <c r="DG179" s="147"/>
      <c r="DH179" s="167">
        <v>500000</v>
      </c>
      <c r="DI179" s="168"/>
      <c r="DJ179" s="168"/>
      <c r="DK179" s="168"/>
      <c r="DL179" s="168"/>
      <c r="DM179" s="168"/>
      <c r="DN179" s="168"/>
      <c r="DO179" s="168"/>
      <c r="DP179" s="168"/>
      <c r="DQ179" s="168"/>
      <c r="DR179" s="168"/>
      <c r="DS179" s="168"/>
      <c r="DT179" s="169"/>
      <c r="DU179" s="167">
        <v>500000</v>
      </c>
      <c r="DV179" s="168"/>
      <c r="DW179" s="168"/>
      <c r="DX179" s="168"/>
      <c r="DY179" s="168"/>
      <c r="DZ179" s="168"/>
      <c r="EA179" s="168"/>
      <c r="EB179" s="168"/>
      <c r="EC179" s="168"/>
      <c r="ED179" s="168"/>
      <c r="EE179" s="168"/>
      <c r="EF179" s="168"/>
      <c r="EG179" s="169"/>
      <c r="EH179" s="167">
        <f t="shared" ref="EH179" si="42">DU179</f>
        <v>500000</v>
      </c>
      <c r="EI179" s="168"/>
      <c r="EJ179" s="168"/>
      <c r="EK179" s="168"/>
      <c r="EL179" s="168"/>
      <c r="EM179" s="168"/>
      <c r="EN179" s="168"/>
      <c r="EO179" s="168"/>
      <c r="EP179" s="168"/>
      <c r="EQ179" s="168"/>
      <c r="ER179" s="168"/>
      <c r="ES179" s="168"/>
      <c r="ET179" s="169"/>
      <c r="EU179" s="167"/>
      <c r="EV179" s="168"/>
      <c r="EW179" s="168"/>
      <c r="EX179" s="168"/>
      <c r="EY179" s="168"/>
      <c r="EZ179" s="168"/>
      <c r="FA179" s="168"/>
      <c r="FB179" s="168"/>
      <c r="FC179" s="168"/>
      <c r="FD179" s="168"/>
      <c r="FE179" s="168"/>
      <c r="FF179" s="168"/>
      <c r="FG179" s="171"/>
    </row>
    <row r="180" spans="1:163" s="66" customFormat="1" ht="15.6" x14ac:dyDescent="0.3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9"/>
      <c r="BX180" s="133"/>
      <c r="BY180" s="134"/>
      <c r="BZ180" s="134"/>
      <c r="CA180" s="134"/>
      <c r="CB180" s="134"/>
      <c r="CC180" s="134"/>
      <c r="CD180" s="134"/>
      <c r="CE180" s="134"/>
      <c r="CF180" s="47" t="s">
        <v>351</v>
      </c>
      <c r="CG180" s="47" t="s">
        <v>265</v>
      </c>
      <c r="CH180" s="146" t="s">
        <v>119</v>
      </c>
      <c r="CI180" s="146"/>
      <c r="CJ180" s="146"/>
      <c r="CK180" s="146"/>
      <c r="CL180" s="146"/>
      <c r="CM180" s="146"/>
      <c r="CN180" s="146"/>
      <c r="CO180" s="146"/>
      <c r="CP180" s="146"/>
      <c r="CQ180" s="146"/>
      <c r="CR180" s="146"/>
      <c r="CS180" s="146"/>
      <c r="CT180" s="147"/>
      <c r="CU180" s="153" t="s">
        <v>237</v>
      </c>
      <c r="CV180" s="146"/>
      <c r="CW180" s="146"/>
      <c r="CX180" s="146"/>
      <c r="CY180" s="146"/>
      <c r="CZ180" s="146"/>
      <c r="DA180" s="146"/>
      <c r="DB180" s="146"/>
      <c r="DC180" s="146"/>
      <c r="DD180" s="146"/>
      <c r="DE180" s="146"/>
      <c r="DF180" s="146"/>
      <c r="DG180" s="147"/>
      <c r="DH180" s="167">
        <v>22500</v>
      </c>
      <c r="DI180" s="168"/>
      <c r="DJ180" s="168"/>
      <c r="DK180" s="168"/>
      <c r="DL180" s="168"/>
      <c r="DM180" s="168"/>
      <c r="DN180" s="168"/>
      <c r="DO180" s="168"/>
      <c r="DP180" s="168"/>
      <c r="DQ180" s="168"/>
      <c r="DR180" s="168"/>
      <c r="DS180" s="168"/>
      <c r="DT180" s="169"/>
      <c r="DU180" s="167"/>
      <c r="DV180" s="168"/>
      <c r="DW180" s="168"/>
      <c r="DX180" s="168"/>
      <c r="DY180" s="168"/>
      <c r="DZ180" s="168"/>
      <c r="EA180" s="168"/>
      <c r="EB180" s="168"/>
      <c r="EC180" s="168"/>
      <c r="ED180" s="168"/>
      <c r="EE180" s="168"/>
      <c r="EF180" s="168"/>
      <c r="EG180" s="169"/>
      <c r="EH180" s="167"/>
      <c r="EI180" s="168"/>
      <c r="EJ180" s="168"/>
      <c r="EK180" s="168"/>
      <c r="EL180" s="168"/>
      <c r="EM180" s="168"/>
      <c r="EN180" s="168"/>
      <c r="EO180" s="168"/>
      <c r="EP180" s="168"/>
      <c r="EQ180" s="168"/>
      <c r="ER180" s="168"/>
      <c r="ES180" s="168"/>
      <c r="ET180" s="169"/>
      <c r="EU180" s="167"/>
      <c r="EV180" s="168"/>
      <c r="EW180" s="168"/>
      <c r="EX180" s="168"/>
      <c r="EY180" s="168"/>
      <c r="EZ180" s="168"/>
      <c r="FA180" s="168"/>
      <c r="FB180" s="168"/>
      <c r="FC180" s="168"/>
      <c r="FD180" s="168"/>
      <c r="FE180" s="168"/>
      <c r="FF180" s="168"/>
      <c r="FG180" s="171"/>
    </row>
    <row r="181" spans="1:163" s="89" customFormat="1" ht="15.6" x14ac:dyDescent="0.3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9"/>
      <c r="BX181" s="133"/>
      <c r="BY181" s="134"/>
      <c r="BZ181" s="134"/>
      <c r="CA181" s="134"/>
      <c r="CB181" s="134"/>
      <c r="CC181" s="134"/>
      <c r="CD181" s="134"/>
      <c r="CE181" s="134"/>
      <c r="CF181" s="47" t="s">
        <v>360</v>
      </c>
      <c r="CG181" s="47" t="s">
        <v>361</v>
      </c>
      <c r="CH181" s="146" t="s">
        <v>119</v>
      </c>
      <c r="CI181" s="146"/>
      <c r="CJ181" s="146"/>
      <c r="CK181" s="146"/>
      <c r="CL181" s="146"/>
      <c r="CM181" s="146"/>
      <c r="CN181" s="146"/>
      <c r="CO181" s="146"/>
      <c r="CP181" s="146"/>
      <c r="CQ181" s="146"/>
      <c r="CR181" s="146"/>
      <c r="CS181" s="146"/>
      <c r="CT181" s="147"/>
      <c r="CU181" s="153" t="s">
        <v>237</v>
      </c>
      <c r="CV181" s="146"/>
      <c r="CW181" s="146"/>
      <c r="CX181" s="146"/>
      <c r="CY181" s="146"/>
      <c r="CZ181" s="146"/>
      <c r="DA181" s="146"/>
      <c r="DB181" s="146"/>
      <c r="DC181" s="146"/>
      <c r="DD181" s="146"/>
      <c r="DE181" s="146"/>
      <c r="DF181" s="146"/>
      <c r="DG181" s="147"/>
      <c r="DH181" s="167">
        <v>43500</v>
      </c>
      <c r="DI181" s="168"/>
      <c r="DJ181" s="168"/>
      <c r="DK181" s="168"/>
      <c r="DL181" s="168"/>
      <c r="DM181" s="168"/>
      <c r="DN181" s="168"/>
      <c r="DO181" s="168"/>
      <c r="DP181" s="168"/>
      <c r="DQ181" s="168"/>
      <c r="DR181" s="168"/>
      <c r="DS181" s="168"/>
      <c r="DT181" s="169"/>
      <c r="DU181" s="167"/>
      <c r="DV181" s="168"/>
      <c r="DW181" s="168"/>
      <c r="DX181" s="168"/>
      <c r="DY181" s="168"/>
      <c r="DZ181" s="168"/>
      <c r="EA181" s="168"/>
      <c r="EB181" s="168"/>
      <c r="EC181" s="168"/>
      <c r="ED181" s="168"/>
      <c r="EE181" s="168"/>
      <c r="EF181" s="168"/>
      <c r="EG181" s="169"/>
      <c r="EH181" s="167"/>
      <c r="EI181" s="168"/>
      <c r="EJ181" s="168"/>
      <c r="EK181" s="168"/>
      <c r="EL181" s="168"/>
      <c r="EM181" s="168"/>
      <c r="EN181" s="168"/>
      <c r="EO181" s="168"/>
      <c r="EP181" s="168"/>
      <c r="EQ181" s="168"/>
      <c r="ER181" s="168"/>
      <c r="ES181" s="168"/>
      <c r="ET181" s="169"/>
      <c r="EU181" s="167"/>
      <c r="EV181" s="168"/>
      <c r="EW181" s="168"/>
      <c r="EX181" s="168"/>
      <c r="EY181" s="168"/>
      <c r="EZ181" s="168"/>
      <c r="FA181" s="168"/>
      <c r="FB181" s="168"/>
      <c r="FC181" s="168"/>
      <c r="FD181" s="168"/>
      <c r="FE181" s="168"/>
      <c r="FF181" s="168"/>
      <c r="FG181" s="171"/>
    </row>
    <row r="182" spans="1:163" s="90" customFormat="1" ht="15.6" x14ac:dyDescent="0.3">
      <c r="A182" s="148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9"/>
      <c r="BX182" s="133"/>
      <c r="BY182" s="134"/>
      <c r="BZ182" s="134"/>
      <c r="CA182" s="134"/>
      <c r="CB182" s="134"/>
      <c r="CC182" s="134"/>
      <c r="CD182" s="134"/>
      <c r="CE182" s="134"/>
      <c r="CF182" s="47" t="s">
        <v>321</v>
      </c>
      <c r="CG182" s="47" t="s">
        <v>337</v>
      </c>
      <c r="CH182" s="146" t="s">
        <v>119</v>
      </c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7"/>
      <c r="CU182" s="153" t="s">
        <v>237</v>
      </c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7"/>
      <c r="DH182" s="167">
        <v>8610</v>
      </c>
      <c r="DI182" s="168"/>
      <c r="DJ182" s="168"/>
      <c r="DK182" s="168"/>
      <c r="DL182" s="168"/>
      <c r="DM182" s="168"/>
      <c r="DN182" s="168"/>
      <c r="DO182" s="168"/>
      <c r="DP182" s="168"/>
      <c r="DQ182" s="168"/>
      <c r="DR182" s="168"/>
      <c r="DS182" s="168"/>
      <c r="DT182" s="169"/>
      <c r="DU182" s="167"/>
      <c r="DV182" s="168"/>
      <c r="DW182" s="168"/>
      <c r="DX182" s="168"/>
      <c r="DY182" s="168"/>
      <c r="DZ182" s="168"/>
      <c r="EA182" s="168"/>
      <c r="EB182" s="168"/>
      <c r="EC182" s="168"/>
      <c r="ED182" s="168"/>
      <c r="EE182" s="168"/>
      <c r="EF182" s="168"/>
      <c r="EG182" s="169"/>
      <c r="EH182" s="167"/>
      <c r="EI182" s="168"/>
      <c r="EJ182" s="168"/>
      <c r="EK182" s="168"/>
      <c r="EL182" s="168"/>
      <c r="EM182" s="168"/>
      <c r="EN182" s="168"/>
      <c r="EO182" s="168"/>
      <c r="EP182" s="168"/>
      <c r="EQ182" s="168"/>
      <c r="ER182" s="168"/>
      <c r="ES182" s="168"/>
      <c r="ET182" s="169"/>
      <c r="EU182" s="167"/>
      <c r="EV182" s="168"/>
      <c r="EW182" s="168"/>
      <c r="EX182" s="168"/>
      <c r="EY182" s="168"/>
      <c r="EZ182" s="168"/>
      <c r="FA182" s="168"/>
      <c r="FB182" s="168"/>
      <c r="FC182" s="168"/>
      <c r="FD182" s="168"/>
      <c r="FE182" s="168"/>
      <c r="FF182" s="168"/>
      <c r="FG182" s="171"/>
    </row>
    <row r="183" spans="1:163" s="29" customFormat="1" ht="0.6" customHeight="1" x14ac:dyDescent="0.3">
      <c r="A183" s="148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9"/>
      <c r="BX183" s="133"/>
      <c r="BY183" s="134"/>
      <c r="BZ183" s="134"/>
      <c r="CA183" s="134"/>
      <c r="CB183" s="134"/>
      <c r="CC183" s="134"/>
      <c r="CD183" s="134"/>
      <c r="CE183" s="134"/>
      <c r="CF183" s="47"/>
      <c r="CG183" s="46"/>
      <c r="CH183" s="146" t="s">
        <v>119</v>
      </c>
      <c r="CI183" s="146"/>
      <c r="CJ183" s="146"/>
      <c r="CK183" s="146"/>
      <c r="CL183" s="146"/>
      <c r="CM183" s="146"/>
      <c r="CN183" s="146"/>
      <c r="CO183" s="146"/>
      <c r="CP183" s="146"/>
      <c r="CQ183" s="146"/>
      <c r="CR183" s="146"/>
      <c r="CS183" s="146"/>
      <c r="CT183" s="147"/>
      <c r="CU183" s="153" t="s">
        <v>237</v>
      </c>
      <c r="CV183" s="146"/>
      <c r="CW183" s="146"/>
      <c r="CX183" s="146"/>
      <c r="CY183" s="146"/>
      <c r="CZ183" s="146"/>
      <c r="DA183" s="146"/>
      <c r="DB183" s="146"/>
      <c r="DC183" s="146"/>
      <c r="DD183" s="146"/>
      <c r="DE183" s="146"/>
      <c r="DF183" s="146"/>
      <c r="DG183" s="147"/>
      <c r="DH183" s="167"/>
      <c r="DI183" s="168"/>
      <c r="DJ183" s="168"/>
      <c r="DK183" s="168"/>
      <c r="DL183" s="168"/>
      <c r="DM183" s="168"/>
      <c r="DN183" s="168"/>
      <c r="DO183" s="168"/>
      <c r="DP183" s="168"/>
      <c r="DQ183" s="168"/>
      <c r="DR183" s="168"/>
      <c r="DS183" s="168"/>
      <c r="DT183" s="169"/>
      <c r="DU183" s="167"/>
      <c r="DV183" s="168"/>
      <c r="DW183" s="168"/>
      <c r="DX183" s="168"/>
      <c r="DY183" s="168"/>
      <c r="DZ183" s="168"/>
      <c r="EA183" s="168"/>
      <c r="EB183" s="168"/>
      <c r="EC183" s="168"/>
      <c r="ED183" s="168"/>
      <c r="EE183" s="168"/>
      <c r="EF183" s="168"/>
      <c r="EG183" s="169"/>
      <c r="EH183" s="167"/>
      <c r="EI183" s="168"/>
      <c r="EJ183" s="168"/>
      <c r="EK183" s="168"/>
      <c r="EL183" s="168"/>
      <c r="EM183" s="168"/>
      <c r="EN183" s="168"/>
      <c r="EO183" s="168"/>
      <c r="EP183" s="168"/>
      <c r="EQ183" s="168"/>
      <c r="ER183" s="168"/>
      <c r="ES183" s="168"/>
      <c r="ET183" s="169"/>
      <c r="EU183" s="167"/>
      <c r="EV183" s="168"/>
      <c r="EW183" s="168"/>
      <c r="EX183" s="168"/>
      <c r="EY183" s="168"/>
      <c r="EZ183" s="168"/>
      <c r="FA183" s="168"/>
      <c r="FB183" s="168"/>
      <c r="FC183" s="168"/>
      <c r="FD183" s="168"/>
      <c r="FE183" s="168"/>
      <c r="FF183" s="168"/>
      <c r="FG183" s="171"/>
    </row>
    <row r="184" spans="1:163" s="21" customFormat="1" ht="24" customHeight="1" x14ac:dyDescent="0.3">
      <c r="A184" s="157" t="s">
        <v>319</v>
      </c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8"/>
      <c r="BX184" s="159"/>
      <c r="BY184" s="160"/>
      <c r="BZ184" s="160"/>
      <c r="CA184" s="160"/>
      <c r="CB184" s="160"/>
      <c r="CC184" s="160"/>
      <c r="CD184" s="160"/>
      <c r="CE184" s="160"/>
      <c r="CF184" s="76" t="s">
        <v>39</v>
      </c>
      <c r="CG184" s="55" t="s">
        <v>39</v>
      </c>
      <c r="CH184" s="161" t="s">
        <v>119</v>
      </c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2"/>
      <c r="CU184" s="163" t="s">
        <v>238</v>
      </c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2"/>
      <c r="DH184" s="164">
        <f>DH185+DH186</f>
        <v>0</v>
      </c>
      <c r="DI184" s="165"/>
      <c r="DJ184" s="165"/>
      <c r="DK184" s="165"/>
      <c r="DL184" s="165"/>
      <c r="DM184" s="165"/>
      <c r="DN184" s="165"/>
      <c r="DO184" s="165"/>
      <c r="DP184" s="165"/>
      <c r="DQ184" s="165"/>
      <c r="DR184" s="165"/>
      <c r="DS184" s="165"/>
      <c r="DT184" s="166"/>
      <c r="DU184" s="164">
        <f t="shared" ref="DU184" si="43">DU185+DU186</f>
        <v>45000</v>
      </c>
      <c r="DV184" s="165"/>
      <c r="DW184" s="165"/>
      <c r="DX184" s="165"/>
      <c r="DY184" s="165"/>
      <c r="DZ184" s="165"/>
      <c r="EA184" s="165"/>
      <c r="EB184" s="165"/>
      <c r="EC184" s="165"/>
      <c r="ED184" s="165"/>
      <c r="EE184" s="165"/>
      <c r="EF184" s="165"/>
      <c r="EG184" s="166"/>
      <c r="EH184" s="164">
        <f t="shared" ref="EH184" si="44">EH185+EH186</f>
        <v>45000</v>
      </c>
      <c r="EI184" s="165"/>
      <c r="EJ184" s="165"/>
      <c r="EK184" s="165"/>
      <c r="EL184" s="165"/>
      <c r="EM184" s="165"/>
      <c r="EN184" s="165"/>
      <c r="EO184" s="165"/>
      <c r="EP184" s="165"/>
      <c r="EQ184" s="165"/>
      <c r="ER184" s="165"/>
      <c r="ES184" s="165"/>
      <c r="ET184" s="166"/>
      <c r="EU184" s="164"/>
      <c r="EV184" s="165"/>
      <c r="EW184" s="165"/>
      <c r="EX184" s="165"/>
      <c r="EY184" s="165"/>
      <c r="EZ184" s="165"/>
      <c r="FA184" s="165"/>
      <c r="FB184" s="165"/>
      <c r="FC184" s="165"/>
      <c r="FD184" s="165"/>
      <c r="FE184" s="165"/>
      <c r="FF184" s="165"/>
      <c r="FG184" s="170"/>
    </row>
    <row r="185" spans="1:163" s="29" customFormat="1" ht="15.6" x14ac:dyDescent="0.3">
      <c r="A185" s="148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9"/>
      <c r="BX185" s="133"/>
      <c r="BY185" s="134"/>
      <c r="BZ185" s="134"/>
      <c r="CA185" s="134"/>
      <c r="CB185" s="134"/>
      <c r="CC185" s="134"/>
      <c r="CD185" s="134"/>
      <c r="CE185" s="134"/>
      <c r="CF185" s="100" t="s">
        <v>299</v>
      </c>
      <c r="CG185" s="46" t="s">
        <v>265</v>
      </c>
      <c r="CH185" s="146" t="s">
        <v>119</v>
      </c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7"/>
      <c r="CU185" s="153" t="s">
        <v>238</v>
      </c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7"/>
      <c r="DH185" s="167"/>
      <c r="DI185" s="168"/>
      <c r="DJ185" s="168"/>
      <c r="DK185" s="168"/>
      <c r="DL185" s="168"/>
      <c r="DM185" s="168"/>
      <c r="DN185" s="168"/>
      <c r="DO185" s="168"/>
      <c r="DP185" s="168"/>
      <c r="DQ185" s="168"/>
      <c r="DR185" s="168"/>
      <c r="DS185" s="168"/>
      <c r="DT185" s="169"/>
      <c r="DU185" s="167">
        <v>45000</v>
      </c>
      <c r="DV185" s="168"/>
      <c r="DW185" s="168"/>
      <c r="DX185" s="168"/>
      <c r="DY185" s="168"/>
      <c r="DZ185" s="168"/>
      <c r="EA185" s="168"/>
      <c r="EB185" s="168"/>
      <c r="EC185" s="168"/>
      <c r="ED185" s="168"/>
      <c r="EE185" s="168"/>
      <c r="EF185" s="168"/>
      <c r="EG185" s="169"/>
      <c r="EH185" s="167">
        <f>DU185</f>
        <v>45000</v>
      </c>
      <c r="EI185" s="168"/>
      <c r="EJ185" s="168"/>
      <c r="EK185" s="168"/>
      <c r="EL185" s="168"/>
      <c r="EM185" s="168"/>
      <c r="EN185" s="168"/>
      <c r="EO185" s="168"/>
      <c r="EP185" s="168"/>
      <c r="EQ185" s="168"/>
      <c r="ER185" s="168"/>
      <c r="ES185" s="168"/>
      <c r="ET185" s="169"/>
      <c r="EU185" s="167"/>
      <c r="EV185" s="168"/>
      <c r="EW185" s="168"/>
      <c r="EX185" s="168"/>
      <c r="EY185" s="168"/>
      <c r="EZ185" s="168"/>
      <c r="FA185" s="168"/>
      <c r="FB185" s="168"/>
      <c r="FC185" s="168"/>
      <c r="FD185" s="168"/>
      <c r="FE185" s="168"/>
      <c r="FF185" s="168"/>
      <c r="FG185" s="171"/>
    </row>
    <row r="186" spans="1:163" s="36" customFormat="1" ht="0.6" customHeight="1" x14ac:dyDescent="0.3">
      <c r="A186" s="148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9"/>
      <c r="BX186" s="133"/>
      <c r="BY186" s="134"/>
      <c r="BZ186" s="134"/>
      <c r="CA186" s="134"/>
      <c r="CB186" s="134"/>
      <c r="CC186" s="134"/>
      <c r="CD186" s="134"/>
      <c r="CE186" s="134"/>
      <c r="CF186" s="47" t="s">
        <v>323</v>
      </c>
      <c r="CG186" s="47" t="s">
        <v>265</v>
      </c>
      <c r="CH186" s="146" t="s">
        <v>119</v>
      </c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7"/>
      <c r="CU186" s="153" t="s">
        <v>238</v>
      </c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7"/>
      <c r="DH186" s="167"/>
      <c r="DI186" s="168"/>
      <c r="DJ186" s="168"/>
      <c r="DK186" s="168"/>
      <c r="DL186" s="168"/>
      <c r="DM186" s="168"/>
      <c r="DN186" s="168"/>
      <c r="DO186" s="168"/>
      <c r="DP186" s="168"/>
      <c r="DQ186" s="168"/>
      <c r="DR186" s="168"/>
      <c r="DS186" s="168"/>
      <c r="DT186" s="169"/>
      <c r="DU186" s="167"/>
      <c r="DV186" s="168"/>
      <c r="DW186" s="168"/>
      <c r="DX186" s="168"/>
      <c r="DY186" s="168"/>
      <c r="DZ186" s="168"/>
      <c r="EA186" s="168"/>
      <c r="EB186" s="168"/>
      <c r="EC186" s="168"/>
      <c r="ED186" s="168"/>
      <c r="EE186" s="168"/>
      <c r="EF186" s="168"/>
      <c r="EG186" s="169"/>
      <c r="EH186" s="167"/>
      <c r="EI186" s="168"/>
      <c r="EJ186" s="168"/>
      <c r="EK186" s="168"/>
      <c r="EL186" s="168"/>
      <c r="EM186" s="168"/>
      <c r="EN186" s="168"/>
      <c r="EO186" s="168"/>
      <c r="EP186" s="168"/>
      <c r="EQ186" s="168"/>
      <c r="ER186" s="168"/>
      <c r="ES186" s="168"/>
      <c r="ET186" s="169"/>
      <c r="EU186" s="167"/>
      <c r="EV186" s="168"/>
      <c r="EW186" s="168"/>
      <c r="EX186" s="168"/>
      <c r="EY186" s="168"/>
      <c r="EZ186" s="168"/>
      <c r="FA186" s="168"/>
      <c r="FB186" s="168"/>
      <c r="FC186" s="168"/>
      <c r="FD186" s="168"/>
      <c r="FE186" s="168"/>
      <c r="FF186" s="168"/>
      <c r="FG186" s="171"/>
    </row>
    <row r="187" spans="1:163" s="21" customFormat="1" ht="15.6" hidden="1" x14ac:dyDescent="0.3">
      <c r="A187" s="157" t="s">
        <v>244</v>
      </c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8"/>
      <c r="BX187" s="159"/>
      <c r="BY187" s="160"/>
      <c r="BZ187" s="160"/>
      <c r="CA187" s="160"/>
      <c r="CB187" s="160"/>
      <c r="CC187" s="160"/>
      <c r="CD187" s="160"/>
      <c r="CE187" s="160"/>
      <c r="CF187" s="76" t="s">
        <v>39</v>
      </c>
      <c r="CG187" s="55" t="s">
        <v>39</v>
      </c>
      <c r="CH187" s="161" t="s">
        <v>119</v>
      </c>
      <c r="CI187" s="161"/>
      <c r="CJ187" s="161"/>
      <c r="CK187" s="161"/>
      <c r="CL187" s="161"/>
      <c r="CM187" s="161"/>
      <c r="CN187" s="161"/>
      <c r="CO187" s="161"/>
      <c r="CP187" s="161"/>
      <c r="CQ187" s="161"/>
      <c r="CR187" s="161"/>
      <c r="CS187" s="161"/>
      <c r="CT187" s="162"/>
      <c r="CU187" s="163" t="s">
        <v>239</v>
      </c>
      <c r="CV187" s="161"/>
      <c r="CW187" s="161"/>
      <c r="CX187" s="161"/>
      <c r="CY187" s="161"/>
      <c r="CZ187" s="161"/>
      <c r="DA187" s="161"/>
      <c r="DB187" s="161"/>
      <c r="DC187" s="161"/>
      <c r="DD187" s="161"/>
      <c r="DE187" s="161"/>
      <c r="DF187" s="161"/>
      <c r="DG187" s="162"/>
      <c r="DH187" s="164">
        <f>DH188+DH189</f>
        <v>0</v>
      </c>
      <c r="DI187" s="165"/>
      <c r="DJ187" s="165"/>
      <c r="DK187" s="165"/>
      <c r="DL187" s="165"/>
      <c r="DM187" s="165"/>
      <c r="DN187" s="165"/>
      <c r="DO187" s="165"/>
      <c r="DP187" s="165"/>
      <c r="DQ187" s="165"/>
      <c r="DR187" s="165"/>
      <c r="DS187" s="165"/>
      <c r="DT187" s="166"/>
      <c r="DU187" s="164">
        <f>DU188+DU189</f>
        <v>0</v>
      </c>
      <c r="DV187" s="165"/>
      <c r="DW187" s="165"/>
      <c r="DX187" s="165"/>
      <c r="DY187" s="165"/>
      <c r="DZ187" s="165"/>
      <c r="EA187" s="165"/>
      <c r="EB187" s="165"/>
      <c r="EC187" s="165"/>
      <c r="ED187" s="165"/>
      <c r="EE187" s="165"/>
      <c r="EF187" s="165"/>
      <c r="EG187" s="166"/>
      <c r="EH187" s="164">
        <f>EH188+EH189</f>
        <v>0</v>
      </c>
      <c r="EI187" s="165"/>
      <c r="EJ187" s="165"/>
      <c r="EK187" s="165"/>
      <c r="EL187" s="165"/>
      <c r="EM187" s="165"/>
      <c r="EN187" s="165"/>
      <c r="EO187" s="165"/>
      <c r="EP187" s="165"/>
      <c r="EQ187" s="165"/>
      <c r="ER187" s="165"/>
      <c r="ES187" s="165"/>
      <c r="ET187" s="166"/>
      <c r="EU187" s="164"/>
      <c r="EV187" s="165"/>
      <c r="EW187" s="165"/>
      <c r="EX187" s="165"/>
      <c r="EY187" s="165"/>
      <c r="EZ187" s="165"/>
      <c r="FA187" s="165"/>
      <c r="FB187" s="165"/>
      <c r="FC187" s="165"/>
      <c r="FD187" s="165"/>
      <c r="FE187" s="165"/>
      <c r="FF187" s="165"/>
      <c r="FG187" s="170"/>
    </row>
    <row r="188" spans="1:163" s="29" customFormat="1" ht="15.6" hidden="1" x14ac:dyDescent="0.3">
      <c r="A188" s="148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9"/>
      <c r="BX188" s="133"/>
      <c r="BY188" s="134"/>
      <c r="BZ188" s="134"/>
      <c r="CA188" s="134"/>
      <c r="CB188" s="134"/>
      <c r="CC188" s="134"/>
      <c r="CD188" s="134"/>
      <c r="CE188" s="134"/>
      <c r="CF188" s="75"/>
      <c r="CG188" s="47"/>
      <c r="CH188" s="146" t="s">
        <v>119</v>
      </c>
      <c r="CI188" s="146"/>
      <c r="CJ188" s="146"/>
      <c r="CK188" s="146"/>
      <c r="CL188" s="146"/>
      <c r="CM188" s="146"/>
      <c r="CN188" s="146"/>
      <c r="CO188" s="146"/>
      <c r="CP188" s="146"/>
      <c r="CQ188" s="146"/>
      <c r="CR188" s="146"/>
      <c r="CS188" s="146"/>
      <c r="CT188" s="147"/>
      <c r="CU188" s="153"/>
      <c r="CV188" s="146"/>
      <c r="CW188" s="146"/>
      <c r="CX188" s="146"/>
      <c r="CY188" s="146"/>
      <c r="CZ188" s="146"/>
      <c r="DA188" s="146"/>
      <c r="DB188" s="146"/>
      <c r="DC188" s="146"/>
      <c r="DD188" s="146"/>
      <c r="DE188" s="146"/>
      <c r="DF188" s="146"/>
      <c r="DG188" s="147"/>
      <c r="DH188" s="167"/>
      <c r="DI188" s="168"/>
      <c r="DJ188" s="168"/>
      <c r="DK188" s="168"/>
      <c r="DL188" s="168"/>
      <c r="DM188" s="168"/>
      <c r="DN188" s="168"/>
      <c r="DO188" s="168"/>
      <c r="DP188" s="168"/>
      <c r="DQ188" s="168"/>
      <c r="DR188" s="168"/>
      <c r="DS188" s="168"/>
      <c r="DT188" s="169"/>
      <c r="DU188" s="167"/>
      <c r="DV188" s="168"/>
      <c r="DW188" s="168"/>
      <c r="DX188" s="168"/>
      <c r="DY188" s="168"/>
      <c r="DZ188" s="168"/>
      <c r="EA188" s="168"/>
      <c r="EB188" s="168"/>
      <c r="EC188" s="168"/>
      <c r="ED188" s="168"/>
      <c r="EE188" s="168"/>
      <c r="EF188" s="168"/>
      <c r="EG188" s="169"/>
      <c r="EH188" s="167"/>
      <c r="EI188" s="168"/>
      <c r="EJ188" s="168"/>
      <c r="EK188" s="168"/>
      <c r="EL188" s="168"/>
      <c r="EM188" s="168"/>
      <c r="EN188" s="168"/>
      <c r="EO188" s="168"/>
      <c r="EP188" s="168"/>
      <c r="EQ188" s="168"/>
      <c r="ER188" s="168"/>
      <c r="ES188" s="168"/>
      <c r="ET188" s="169"/>
      <c r="EU188" s="167"/>
      <c r="EV188" s="168"/>
      <c r="EW188" s="168"/>
      <c r="EX188" s="168"/>
      <c r="EY188" s="168"/>
      <c r="EZ188" s="168"/>
      <c r="FA188" s="168"/>
      <c r="FB188" s="168"/>
      <c r="FC188" s="168"/>
      <c r="FD188" s="168"/>
      <c r="FE188" s="168"/>
      <c r="FF188" s="168"/>
      <c r="FG188" s="171"/>
    </row>
    <row r="189" spans="1:163" s="29" customFormat="1" ht="15.6" hidden="1" x14ac:dyDescent="0.3">
      <c r="A189" s="148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9"/>
      <c r="BX189" s="133"/>
      <c r="BY189" s="134"/>
      <c r="BZ189" s="134"/>
      <c r="CA189" s="134"/>
      <c r="CB189" s="134"/>
      <c r="CC189" s="134"/>
      <c r="CD189" s="134"/>
      <c r="CE189" s="134"/>
      <c r="CF189" s="75"/>
      <c r="CG189" s="47"/>
      <c r="CH189" s="146" t="s">
        <v>119</v>
      </c>
      <c r="CI189" s="146"/>
      <c r="CJ189" s="146"/>
      <c r="CK189" s="146"/>
      <c r="CL189" s="146"/>
      <c r="CM189" s="146"/>
      <c r="CN189" s="146"/>
      <c r="CO189" s="146"/>
      <c r="CP189" s="146"/>
      <c r="CQ189" s="146"/>
      <c r="CR189" s="146"/>
      <c r="CS189" s="146"/>
      <c r="CT189" s="147"/>
      <c r="CU189" s="153"/>
      <c r="CV189" s="146"/>
      <c r="CW189" s="146"/>
      <c r="CX189" s="146"/>
      <c r="CY189" s="146"/>
      <c r="CZ189" s="146"/>
      <c r="DA189" s="146"/>
      <c r="DB189" s="146"/>
      <c r="DC189" s="146"/>
      <c r="DD189" s="146"/>
      <c r="DE189" s="146"/>
      <c r="DF189" s="146"/>
      <c r="DG189" s="147"/>
      <c r="DH189" s="167"/>
      <c r="DI189" s="168"/>
      <c r="DJ189" s="168"/>
      <c r="DK189" s="168"/>
      <c r="DL189" s="168"/>
      <c r="DM189" s="168"/>
      <c r="DN189" s="168"/>
      <c r="DO189" s="168"/>
      <c r="DP189" s="168"/>
      <c r="DQ189" s="168"/>
      <c r="DR189" s="168"/>
      <c r="DS189" s="168"/>
      <c r="DT189" s="169"/>
      <c r="DU189" s="167"/>
      <c r="DV189" s="168"/>
      <c r="DW189" s="168"/>
      <c r="DX189" s="168"/>
      <c r="DY189" s="168"/>
      <c r="DZ189" s="168"/>
      <c r="EA189" s="168"/>
      <c r="EB189" s="168"/>
      <c r="EC189" s="168"/>
      <c r="ED189" s="168"/>
      <c r="EE189" s="168"/>
      <c r="EF189" s="168"/>
      <c r="EG189" s="169"/>
      <c r="EH189" s="167"/>
      <c r="EI189" s="168"/>
      <c r="EJ189" s="168"/>
      <c r="EK189" s="168"/>
      <c r="EL189" s="168"/>
      <c r="EM189" s="168"/>
      <c r="EN189" s="168"/>
      <c r="EO189" s="168"/>
      <c r="EP189" s="168"/>
      <c r="EQ189" s="168"/>
      <c r="ER189" s="168"/>
      <c r="ES189" s="168"/>
      <c r="ET189" s="169"/>
      <c r="EU189" s="167"/>
      <c r="EV189" s="168"/>
      <c r="EW189" s="168"/>
      <c r="EX189" s="168"/>
      <c r="EY189" s="168"/>
      <c r="EZ189" s="168"/>
      <c r="FA189" s="168"/>
      <c r="FB189" s="168"/>
      <c r="FC189" s="168"/>
      <c r="FD189" s="168"/>
      <c r="FE189" s="168"/>
      <c r="FF189" s="168"/>
      <c r="FG189" s="171"/>
    </row>
    <row r="190" spans="1:163" s="21" customFormat="1" ht="15.6" hidden="1" x14ac:dyDescent="0.3">
      <c r="A190" s="157" t="s">
        <v>245</v>
      </c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8"/>
      <c r="BX190" s="159"/>
      <c r="BY190" s="160"/>
      <c r="BZ190" s="160"/>
      <c r="CA190" s="160"/>
      <c r="CB190" s="160"/>
      <c r="CC190" s="160"/>
      <c r="CD190" s="160"/>
      <c r="CE190" s="160"/>
      <c r="CF190" s="76" t="s">
        <v>39</v>
      </c>
      <c r="CG190" s="55" t="s">
        <v>39</v>
      </c>
      <c r="CH190" s="161" t="s">
        <v>119</v>
      </c>
      <c r="CI190" s="161"/>
      <c r="CJ190" s="161"/>
      <c r="CK190" s="161"/>
      <c r="CL190" s="161"/>
      <c r="CM190" s="161"/>
      <c r="CN190" s="161"/>
      <c r="CO190" s="161"/>
      <c r="CP190" s="161"/>
      <c r="CQ190" s="161"/>
      <c r="CR190" s="161"/>
      <c r="CS190" s="161"/>
      <c r="CT190" s="162"/>
      <c r="CU190" s="163" t="s">
        <v>240</v>
      </c>
      <c r="CV190" s="161"/>
      <c r="CW190" s="161"/>
      <c r="CX190" s="161"/>
      <c r="CY190" s="161"/>
      <c r="CZ190" s="161"/>
      <c r="DA190" s="161"/>
      <c r="DB190" s="161"/>
      <c r="DC190" s="161"/>
      <c r="DD190" s="161"/>
      <c r="DE190" s="161"/>
      <c r="DF190" s="161"/>
      <c r="DG190" s="162"/>
      <c r="DH190" s="164">
        <f>DH191+DH192</f>
        <v>0</v>
      </c>
      <c r="DI190" s="165"/>
      <c r="DJ190" s="165"/>
      <c r="DK190" s="165"/>
      <c r="DL190" s="165"/>
      <c r="DM190" s="165"/>
      <c r="DN190" s="165"/>
      <c r="DO190" s="165"/>
      <c r="DP190" s="165"/>
      <c r="DQ190" s="165"/>
      <c r="DR190" s="165"/>
      <c r="DS190" s="165"/>
      <c r="DT190" s="166"/>
      <c r="DU190" s="164">
        <f>DU191+DU192</f>
        <v>0</v>
      </c>
      <c r="DV190" s="165"/>
      <c r="DW190" s="165"/>
      <c r="DX190" s="165"/>
      <c r="DY190" s="165"/>
      <c r="DZ190" s="165"/>
      <c r="EA190" s="165"/>
      <c r="EB190" s="165"/>
      <c r="EC190" s="165"/>
      <c r="ED190" s="165"/>
      <c r="EE190" s="165"/>
      <c r="EF190" s="165"/>
      <c r="EG190" s="166"/>
      <c r="EH190" s="164">
        <f>EH191+EH192</f>
        <v>0</v>
      </c>
      <c r="EI190" s="165"/>
      <c r="EJ190" s="165"/>
      <c r="EK190" s="165"/>
      <c r="EL190" s="165"/>
      <c r="EM190" s="165"/>
      <c r="EN190" s="165"/>
      <c r="EO190" s="165"/>
      <c r="EP190" s="165"/>
      <c r="EQ190" s="165"/>
      <c r="ER190" s="165"/>
      <c r="ES190" s="165"/>
      <c r="ET190" s="166"/>
      <c r="EU190" s="164"/>
      <c r="EV190" s="165"/>
      <c r="EW190" s="165"/>
      <c r="EX190" s="165"/>
      <c r="EY190" s="165"/>
      <c r="EZ190" s="165"/>
      <c r="FA190" s="165"/>
      <c r="FB190" s="165"/>
      <c r="FC190" s="165"/>
      <c r="FD190" s="165"/>
      <c r="FE190" s="165"/>
      <c r="FF190" s="165"/>
      <c r="FG190" s="170"/>
    </row>
    <row r="191" spans="1:163" s="29" customFormat="1" ht="15.6" hidden="1" x14ac:dyDescent="0.3">
      <c r="A191" s="148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9"/>
      <c r="BX191" s="133"/>
      <c r="BY191" s="134"/>
      <c r="BZ191" s="134"/>
      <c r="CA191" s="134"/>
      <c r="CB191" s="134"/>
      <c r="CC191" s="134"/>
      <c r="CD191" s="134"/>
      <c r="CE191" s="134"/>
      <c r="CF191" s="75"/>
      <c r="CG191" s="47"/>
      <c r="CH191" s="146" t="s">
        <v>119</v>
      </c>
      <c r="CI191" s="146"/>
      <c r="CJ191" s="146"/>
      <c r="CK191" s="146"/>
      <c r="CL191" s="146"/>
      <c r="CM191" s="146"/>
      <c r="CN191" s="146"/>
      <c r="CO191" s="146"/>
      <c r="CP191" s="146"/>
      <c r="CQ191" s="146"/>
      <c r="CR191" s="146"/>
      <c r="CS191" s="146"/>
      <c r="CT191" s="147"/>
      <c r="CU191" s="153"/>
      <c r="CV191" s="146"/>
      <c r="CW191" s="146"/>
      <c r="CX191" s="146"/>
      <c r="CY191" s="146"/>
      <c r="CZ191" s="146"/>
      <c r="DA191" s="146"/>
      <c r="DB191" s="146"/>
      <c r="DC191" s="146"/>
      <c r="DD191" s="146"/>
      <c r="DE191" s="146"/>
      <c r="DF191" s="146"/>
      <c r="DG191" s="147"/>
      <c r="DH191" s="167"/>
      <c r="DI191" s="168"/>
      <c r="DJ191" s="168"/>
      <c r="DK191" s="168"/>
      <c r="DL191" s="168"/>
      <c r="DM191" s="168"/>
      <c r="DN191" s="168"/>
      <c r="DO191" s="168"/>
      <c r="DP191" s="168"/>
      <c r="DQ191" s="168"/>
      <c r="DR191" s="168"/>
      <c r="DS191" s="168"/>
      <c r="DT191" s="169"/>
      <c r="DU191" s="167"/>
      <c r="DV191" s="168"/>
      <c r="DW191" s="168"/>
      <c r="DX191" s="168"/>
      <c r="DY191" s="168"/>
      <c r="DZ191" s="168"/>
      <c r="EA191" s="168"/>
      <c r="EB191" s="168"/>
      <c r="EC191" s="168"/>
      <c r="ED191" s="168"/>
      <c r="EE191" s="168"/>
      <c r="EF191" s="168"/>
      <c r="EG191" s="169"/>
      <c r="EH191" s="167"/>
      <c r="EI191" s="168"/>
      <c r="EJ191" s="168"/>
      <c r="EK191" s="168"/>
      <c r="EL191" s="168"/>
      <c r="EM191" s="168"/>
      <c r="EN191" s="168"/>
      <c r="EO191" s="168"/>
      <c r="EP191" s="168"/>
      <c r="EQ191" s="168"/>
      <c r="ER191" s="168"/>
      <c r="ES191" s="168"/>
      <c r="ET191" s="169"/>
      <c r="EU191" s="167"/>
      <c r="EV191" s="168"/>
      <c r="EW191" s="168"/>
      <c r="EX191" s="168"/>
      <c r="EY191" s="168"/>
      <c r="EZ191" s="168"/>
      <c r="FA191" s="168"/>
      <c r="FB191" s="168"/>
      <c r="FC191" s="168"/>
      <c r="FD191" s="168"/>
      <c r="FE191" s="168"/>
      <c r="FF191" s="168"/>
      <c r="FG191" s="171"/>
    </row>
    <row r="192" spans="1:163" s="29" customFormat="1" ht="15.6" hidden="1" x14ac:dyDescent="0.3">
      <c r="A192" s="148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9"/>
      <c r="BX192" s="133"/>
      <c r="BY192" s="134"/>
      <c r="BZ192" s="134"/>
      <c r="CA192" s="134"/>
      <c r="CB192" s="134"/>
      <c r="CC192" s="134"/>
      <c r="CD192" s="134"/>
      <c r="CE192" s="134"/>
      <c r="CF192" s="47"/>
      <c r="CG192" s="47"/>
      <c r="CH192" s="146" t="s">
        <v>119</v>
      </c>
      <c r="CI192" s="146"/>
      <c r="CJ192" s="146"/>
      <c r="CK192" s="146"/>
      <c r="CL192" s="146"/>
      <c r="CM192" s="146"/>
      <c r="CN192" s="146"/>
      <c r="CO192" s="146"/>
      <c r="CP192" s="146"/>
      <c r="CQ192" s="146"/>
      <c r="CR192" s="146"/>
      <c r="CS192" s="146"/>
      <c r="CT192" s="147"/>
      <c r="CU192" s="153"/>
      <c r="CV192" s="146"/>
      <c r="CW192" s="146"/>
      <c r="CX192" s="146"/>
      <c r="CY192" s="146"/>
      <c r="CZ192" s="146"/>
      <c r="DA192" s="146"/>
      <c r="DB192" s="146"/>
      <c r="DC192" s="146"/>
      <c r="DD192" s="146"/>
      <c r="DE192" s="146"/>
      <c r="DF192" s="146"/>
      <c r="DG192" s="147"/>
      <c r="DH192" s="167"/>
      <c r="DI192" s="168"/>
      <c r="DJ192" s="168"/>
      <c r="DK192" s="168"/>
      <c r="DL192" s="168"/>
      <c r="DM192" s="168"/>
      <c r="DN192" s="168"/>
      <c r="DO192" s="168"/>
      <c r="DP192" s="168"/>
      <c r="DQ192" s="168"/>
      <c r="DR192" s="168"/>
      <c r="DS192" s="168"/>
      <c r="DT192" s="169"/>
      <c r="DU192" s="167"/>
      <c r="DV192" s="168"/>
      <c r="DW192" s="168"/>
      <c r="DX192" s="168"/>
      <c r="DY192" s="168"/>
      <c r="DZ192" s="168"/>
      <c r="EA192" s="168"/>
      <c r="EB192" s="168"/>
      <c r="EC192" s="168"/>
      <c r="ED192" s="168"/>
      <c r="EE192" s="168"/>
      <c r="EF192" s="168"/>
      <c r="EG192" s="169"/>
      <c r="EH192" s="167"/>
      <c r="EI192" s="168"/>
      <c r="EJ192" s="168"/>
      <c r="EK192" s="168"/>
      <c r="EL192" s="168"/>
      <c r="EM192" s="168"/>
      <c r="EN192" s="168"/>
      <c r="EO192" s="168"/>
      <c r="EP192" s="168"/>
      <c r="EQ192" s="168"/>
      <c r="ER192" s="168"/>
      <c r="ES192" s="168"/>
      <c r="ET192" s="169"/>
      <c r="EU192" s="167"/>
      <c r="EV192" s="168"/>
      <c r="EW192" s="168"/>
      <c r="EX192" s="168"/>
      <c r="EY192" s="168"/>
      <c r="EZ192" s="168"/>
      <c r="FA192" s="168"/>
      <c r="FB192" s="168"/>
      <c r="FC192" s="168"/>
      <c r="FD192" s="168"/>
      <c r="FE192" s="168"/>
      <c r="FF192" s="168"/>
      <c r="FG192" s="171"/>
    </row>
    <row r="193" spans="1:163" s="21" customFormat="1" ht="15.6" x14ac:dyDescent="0.3">
      <c r="A193" s="521" t="s">
        <v>266</v>
      </c>
      <c r="B193" s="521"/>
      <c r="C193" s="521"/>
      <c r="D193" s="521"/>
      <c r="E193" s="521"/>
      <c r="F193" s="521"/>
      <c r="G193" s="521"/>
      <c r="H193" s="521"/>
      <c r="I193" s="521"/>
      <c r="J193" s="521"/>
      <c r="K193" s="521"/>
      <c r="L193" s="521"/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21"/>
      <c r="AM193" s="521"/>
      <c r="AN193" s="521"/>
      <c r="AO193" s="521"/>
      <c r="AP193" s="521"/>
      <c r="AQ193" s="521"/>
      <c r="AR193" s="521"/>
      <c r="AS193" s="521"/>
      <c r="AT193" s="521"/>
      <c r="AU193" s="521"/>
      <c r="AV193" s="521"/>
      <c r="AW193" s="521"/>
      <c r="AX193" s="521"/>
      <c r="AY193" s="521"/>
      <c r="AZ193" s="521"/>
      <c r="BA193" s="521"/>
      <c r="BB193" s="521"/>
      <c r="BC193" s="521"/>
      <c r="BD193" s="521"/>
      <c r="BE193" s="521"/>
      <c r="BF193" s="521"/>
      <c r="BG193" s="521"/>
      <c r="BH193" s="521"/>
      <c r="BI193" s="521"/>
      <c r="BJ193" s="521"/>
      <c r="BK193" s="521"/>
      <c r="BL193" s="521"/>
      <c r="BM193" s="521"/>
      <c r="BN193" s="521"/>
      <c r="BO193" s="521"/>
      <c r="BP193" s="521"/>
      <c r="BQ193" s="521"/>
      <c r="BR193" s="521"/>
      <c r="BS193" s="521"/>
      <c r="BT193" s="521"/>
      <c r="BU193" s="521"/>
      <c r="BV193" s="521"/>
      <c r="BW193" s="522"/>
      <c r="BX193" s="184"/>
      <c r="BY193" s="185"/>
      <c r="BZ193" s="185"/>
      <c r="CA193" s="185"/>
      <c r="CB193" s="185"/>
      <c r="CC193" s="185"/>
      <c r="CD193" s="185"/>
      <c r="CE193" s="185"/>
      <c r="CF193" s="87" t="s">
        <v>39</v>
      </c>
      <c r="CG193" s="88" t="s">
        <v>39</v>
      </c>
      <c r="CH193" s="523" t="s">
        <v>261</v>
      </c>
      <c r="CI193" s="523"/>
      <c r="CJ193" s="523"/>
      <c r="CK193" s="523"/>
      <c r="CL193" s="523"/>
      <c r="CM193" s="523"/>
      <c r="CN193" s="523"/>
      <c r="CO193" s="523"/>
      <c r="CP193" s="523"/>
      <c r="CQ193" s="523"/>
      <c r="CR193" s="523"/>
      <c r="CS193" s="523"/>
      <c r="CT193" s="524"/>
      <c r="CU193" s="194" t="s">
        <v>39</v>
      </c>
      <c r="CV193" s="195"/>
      <c r="CW193" s="195"/>
      <c r="CX193" s="195"/>
      <c r="CY193" s="195"/>
      <c r="CZ193" s="195"/>
      <c r="DA193" s="195"/>
      <c r="DB193" s="195"/>
      <c r="DC193" s="195"/>
      <c r="DD193" s="195"/>
      <c r="DE193" s="195"/>
      <c r="DF193" s="195"/>
      <c r="DG193" s="196"/>
      <c r="DH193" s="525">
        <f>DH194</f>
        <v>5473156.0499999998</v>
      </c>
      <c r="DI193" s="526"/>
      <c r="DJ193" s="526"/>
      <c r="DK193" s="526"/>
      <c r="DL193" s="526"/>
      <c r="DM193" s="526"/>
      <c r="DN193" s="526"/>
      <c r="DO193" s="526"/>
      <c r="DP193" s="526"/>
      <c r="DQ193" s="526"/>
      <c r="DR193" s="526"/>
      <c r="DS193" s="526"/>
      <c r="DT193" s="527"/>
      <c r="DU193" s="525">
        <f t="shared" ref="DU193" si="45">DU194</f>
        <v>4983700</v>
      </c>
      <c r="DV193" s="526"/>
      <c r="DW193" s="526"/>
      <c r="DX193" s="526"/>
      <c r="DY193" s="526"/>
      <c r="DZ193" s="526"/>
      <c r="EA193" s="526"/>
      <c r="EB193" s="526"/>
      <c r="EC193" s="526"/>
      <c r="ED193" s="526"/>
      <c r="EE193" s="526"/>
      <c r="EF193" s="526"/>
      <c r="EG193" s="527"/>
      <c r="EH193" s="525">
        <f t="shared" ref="EH193" si="46">EH194</f>
        <v>4983700</v>
      </c>
      <c r="EI193" s="526"/>
      <c r="EJ193" s="526"/>
      <c r="EK193" s="526"/>
      <c r="EL193" s="526"/>
      <c r="EM193" s="526"/>
      <c r="EN193" s="526"/>
      <c r="EO193" s="526"/>
      <c r="EP193" s="526"/>
      <c r="EQ193" s="526"/>
      <c r="ER193" s="526"/>
      <c r="ES193" s="526"/>
      <c r="ET193" s="527"/>
      <c r="EU193" s="202"/>
      <c r="EV193" s="203"/>
      <c r="EW193" s="203"/>
      <c r="EX193" s="203"/>
      <c r="EY193" s="203"/>
      <c r="EZ193" s="203"/>
      <c r="FA193" s="203"/>
      <c r="FB193" s="203"/>
      <c r="FC193" s="203"/>
      <c r="FD193" s="203"/>
      <c r="FE193" s="203"/>
      <c r="FF193" s="203"/>
      <c r="FG193" s="520"/>
    </row>
    <row r="194" spans="1:163" s="86" customFormat="1" ht="15.6" x14ac:dyDescent="0.3">
      <c r="A194" s="157" t="s">
        <v>267</v>
      </c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8"/>
      <c r="BX194" s="159"/>
      <c r="BY194" s="160"/>
      <c r="BZ194" s="160"/>
      <c r="CA194" s="160"/>
      <c r="CB194" s="160"/>
      <c r="CC194" s="160"/>
      <c r="CD194" s="160"/>
      <c r="CE194" s="160"/>
      <c r="CF194" s="55" t="s">
        <v>39</v>
      </c>
      <c r="CG194" s="55" t="s">
        <v>39</v>
      </c>
      <c r="CH194" s="161" t="s">
        <v>261</v>
      </c>
      <c r="CI194" s="161"/>
      <c r="CJ194" s="161"/>
      <c r="CK194" s="161"/>
      <c r="CL194" s="161"/>
      <c r="CM194" s="161"/>
      <c r="CN194" s="161"/>
      <c r="CO194" s="161"/>
      <c r="CP194" s="161"/>
      <c r="CQ194" s="161"/>
      <c r="CR194" s="161"/>
      <c r="CS194" s="161"/>
      <c r="CT194" s="162"/>
      <c r="CU194" s="163" t="s">
        <v>228</v>
      </c>
      <c r="CV194" s="161"/>
      <c r="CW194" s="161"/>
      <c r="CX194" s="161"/>
      <c r="CY194" s="161"/>
      <c r="CZ194" s="161"/>
      <c r="DA194" s="161"/>
      <c r="DB194" s="161"/>
      <c r="DC194" s="161"/>
      <c r="DD194" s="161"/>
      <c r="DE194" s="161"/>
      <c r="DF194" s="161"/>
      <c r="DG194" s="162"/>
      <c r="DH194" s="164">
        <f>DH195+DH196+DH197</f>
        <v>5473156.0499999998</v>
      </c>
      <c r="DI194" s="165"/>
      <c r="DJ194" s="165"/>
      <c r="DK194" s="165"/>
      <c r="DL194" s="165"/>
      <c r="DM194" s="165"/>
      <c r="DN194" s="165"/>
      <c r="DO194" s="165"/>
      <c r="DP194" s="165"/>
      <c r="DQ194" s="165"/>
      <c r="DR194" s="165"/>
      <c r="DS194" s="165"/>
      <c r="DT194" s="166"/>
      <c r="DU194" s="164">
        <f t="shared" ref="DU194" si="47">DU195+DU196+DU197</f>
        <v>4983700</v>
      </c>
      <c r="DV194" s="165"/>
      <c r="DW194" s="165"/>
      <c r="DX194" s="165"/>
      <c r="DY194" s="165"/>
      <c r="DZ194" s="165"/>
      <c r="EA194" s="165"/>
      <c r="EB194" s="165"/>
      <c r="EC194" s="165"/>
      <c r="ED194" s="165"/>
      <c r="EE194" s="165"/>
      <c r="EF194" s="165"/>
      <c r="EG194" s="166"/>
      <c r="EH194" s="164">
        <f t="shared" ref="EH194" si="48">EH195+EH196+EH197</f>
        <v>4983700</v>
      </c>
      <c r="EI194" s="165"/>
      <c r="EJ194" s="165"/>
      <c r="EK194" s="165"/>
      <c r="EL194" s="165"/>
      <c r="EM194" s="165"/>
      <c r="EN194" s="165"/>
      <c r="EO194" s="165"/>
      <c r="EP194" s="165"/>
      <c r="EQ194" s="165"/>
      <c r="ER194" s="165"/>
      <c r="ES194" s="165"/>
      <c r="ET194" s="166"/>
      <c r="EU194" s="164"/>
      <c r="EV194" s="165"/>
      <c r="EW194" s="165"/>
      <c r="EX194" s="165"/>
      <c r="EY194" s="165"/>
      <c r="EZ194" s="165"/>
      <c r="FA194" s="165"/>
      <c r="FB194" s="165"/>
      <c r="FC194" s="165"/>
      <c r="FD194" s="165"/>
      <c r="FE194" s="165"/>
      <c r="FF194" s="165"/>
      <c r="FG194" s="170"/>
    </row>
    <row r="195" spans="1:163" s="86" customFormat="1" ht="15.6" x14ac:dyDescent="0.3">
      <c r="A195" s="148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9"/>
      <c r="BX195" s="133"/>
      <c r="BY195" s="134"/>
      <c r="BZ195" s="134"/>
      <c r="CA195" s="134"/>
      <c r="CB195" s="134"/>
      <c r="CC195" s="134"/>
      <c r="CD195" s="134"/>
      <c r="CE195" s="134"/>
      <c r="CF195" s="47" t="s">
        <v>298</v>
      </c>
      <c r="CG195" s="46" t="s">
        <v>265</v>
      </c>
      <c r="CH195" s="146" t="s">
        <v>261</v>
      </c>
      <c r="CI195" s="146"/>
      <c r="CJ195" s="146"/>
      <c r="CK195" s="146"/>
      <c r="CL195" s="146"/>
      <c r="CM195" s="146"/>
      <c r="CN195" s="146"/>
      <c r="CO195" s="146"/>
      <c r="CP195" s="146"/>
      <c r="CQ195" s="146"/>
      <c r="CR195" s="146"/>
      <c r="CS195" s="146"/>
      <c r="CT195" s="147"/>
      <c r="CU195" s="153" t="s">
        <v>228</v>
      </c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7"/>
      <c r="DH195" s="167">
        <v>4973267.2</v>
      </c>
      <c r="DI195" s="168"/>
      <c r="DJ195" s="168"/>
      <c r="DK195" s="168"/>
      <c r="DL195" s="168"/>
      <c r="DM195" s="168"/>
      <c r="DN195" s="168"/>
      <c r="DO195" s="168"/>
      <c r="DP195" s="168"/>
      <c r="DQ195" s="168"/>
      <c r="DR195" s="168"/>
      <c r="DS195" s="168"/>
      <c r="DT195" s="169"/>
      <c r="DU195" s="167">
        <v>4983700</v>
      </c>
      <c r="DV195" s="168"/>
      <c r="DW195" s="168"/>
      <c r="DX195" s="168"/>
      <c r="DY195" s="168"/>
      <c r="DZ195" s="168"/>
      <c r="EA195" s="168"/>
      <c r="EB195" s="168"/>
      <c r="EC195" s="168"/>
      <c r="ED195" s="168"/>
      <c r="EE195" s="168"/>
      <c r="EF195" s="168"/>
      <c r="EG195" s="169"/>
      <c r="EH195" s="167">
        <f>DU195</f>
        <v>4983700</v>
      </c>
      <c r="EI195" s="168"/>
      <c r="EJ195" s="168"/>
      <c r="EK195" s="168"/>
      <c r="EL195" s="168"/>
      <c r="EM195" s="168"/>
      <c r="EN195" s="168"/>
      <c r="EO195" s="168"/>
      <c r="EP195" s="168"/>
      <c r="EQ195" s="168"/>
      <c r="ER195" s="168"/>
      <c r="ES195" s="168"/>
      <c r="ET195" s="169"/>
      <c r="EU195" s="167"/>
      <c r="EV195" s="168"/>
      <c r="EW195" s="168"/>
      <c r="EX195" s="168"/>
      <c r="EY195" s="168"/>
      <c r="EZ195" s="168"/>
      <c r="FA195" s="168"/>
      <c r="FB195" s="168"/>
      <c r="FC195" s="168"/>
      <c r="FD195" s="168"/>
      <c r="FE195" s="168"/>
      <c r="FF195" s="168"/>
      <c r="FG195" s="171"/>
    </row>
    <row r="196" spans="1:163" s="86" customFormat="1" ht="15" customHeight="1" x14ac:dyDescent="0.3">
      <c r="A196" s="148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9"/>
      <c r="BX196" s="133"/>
      <c r="BY196" s="134"/>
      <c r="BZ196" s="134"/>
      <c r="CA196" s="134"/>
      <c r="CB196" s="134"/>
      <c r="CC196" s="134"/>
      <c r="CD196" s="134"/>
      <c r="CE196" s="134"/>
      <c r="CF196" s="47" t="s">
        <v>302</v>
      </c>
      <c r="CG196" s="46" t="s">
        <v>265</v>
      </c>
      <c r="CH196" s="146" t="s">
        <v>261</v>
      </c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7"/>
      <c r="CU196" s="153" t="s">
        <v>228</v>
      </c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7"/>
      <c r="DH196" s="274">
        <v>499888.85</v>
      </c>
      <c r="DI196" s="275"/>
      <c r="DJ196" s="275"/>
      <c r="DK196" s="275"/>
      <c r="DL196" s="275"/>
      <c r="DM196" s="275"/>
      <c r="DN196" s="275"/>
      <c r="DO196" s="275"/>
      <c r="DP196" s="275"/>
      <c r="DQ196" s="275"/>
      <c r="DR196" s="275"/>
      <c r="DS196" s="275"/>
      <c r="DT196" s="276"/>
      <c r="DU196" s="167"/>
      <c r="DV196" s="168"/>
      <c r="DW196" s="168"/>
      <c r="DX196" s="168"/>
      <c r="DY196" s="168"/>
      <c r="DZ196" s="168"/>
      <c r="EA196" s="168"/>
      <c r="EB196" s="168"/>
      <c r="EC196" s="168"/>
      <c r="ED196" s="168"/>
      <c r="EE196" s="168"/>
      <c r="EF196" s="168"/>
      <c r="EG196" s="169"/>
      <c r="EH196" s="167"/>
      <c r="EI196" s="168"/>
      <c r="EJ196" s="168"/>
      <c r="EK196" s="168"/>
      <c r="EL196" s="168"/>
      <c r="EM196" s="168"/>
      <c r="EN196" s="168"/>
      <c r="EO196" s="168"/>
      <c r="EP196" s="168"/>
      <c r="EQ196" s="168"/>
      <c r="ER196" s="168"/>
      <c r="ES196" s="168"/>
      <c r="ET196" s="169"/>
      <c r="EU196" s="167"/>
      <c r="EV196" s="168"/>
      <c r="EW196" s="168"/>
      <c r="EX196" s="168"/>
      <c r="EY196" s="168"/>
      <c r="EZ196" s="168"/>
      <c r="FA196" s="168"/>
      <c r="FB196" s="168"/>
      <c r="FC196" s="168"/>
      <c r="FD196" s="168"/>
      <c r="FE196" s="168"/>
      <c r="FF196" s="168"/>
      <c r="FG196" s="171"/>
    </row>
    <row r="197" spans="1:163" s="90" customFormat="1" ht="15.6" hidden="1" x14ac:dyDescent="0.3">
      <c r="A197" s="148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9"/>
      <c r="BX197" s="133"/>
      <c r="BY197" s="134"/>
      <c r="BZ197" s="134"/>
      <c r="CA197" s="134"/>
      <c r="CB197" s="134"/>
      <c r="CC197" s="134"/>
      <c r="CD197" s="134"/>
      <c r="CE197" s="134"/>
      <c r="CF197" s="47" t="s">
        <v>215</v>
      </c>
      <c r="CG197" s="46" t="s">
        <v>265</v>
      </c>
      <c r="CH197" s="146" t="s">
        <v>261</v>
      </c>
      <c r="CI197" s="146"/>
      <c r="CJ197" s="146"/>
      <c r="CK197" s="146"/>
      <c r="CL197" s="146"/>
      <c r="CM197" s="146"/>
      <c r="CN197" s="146"/>
      <c r="CO197" s="146"/>
      <c r="CP197" s="146"/>
      <c r="CQ197" s="146"/>
      <c r="CR197" s="146"/>
      <c r="CS197" s="146"/>
      <c r="CT197" s="147"/>
      <c r="CU197" s="153" t="s">
        <v>228</v>
      </c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7"/>
      <c r="DH197" s="167"/>
      <c r="DI197" s="168"/>
      <c r="DJ197" s="168"/>
      <c r="DK197" s="168"/>
      <c r="DL197" s="168"/>
      <c r="DM197" s="168"/>
      <c r="DN197" s="168"/>
      <c r="DO197" s="168"/>
      <c r="DP197" s="168"/>
      <c r="DQ197" s="168"/>
      <c r="DR197" s="168"/>
      <c r="DS197" s="168"/>
      <c r="DT197" s="169"/>
      <c r="DU197" s="167"/>
      <c r="DV197" s="168"/>
      <c r="DW197" s="168"/>
      <c r="DX197" s="168"/>
      <c r="DY197" s="168"/>
      <c r="DZ197" s="168"/>
      <c r="EA197" s="168"/>
      <c r="EB197" s="168"/>
      <c r="EC197" s="168"/>
      <c r="ED197" s="168"/>
      <c r="EE197" s="168"/>
      <c r="EF197" s="168"/>
      <c r="EG197" s="169"/>
      <c r="EH197" s="167"/>
      <c r="EI197" s="168"/>
      <c r="EJ197" s="168"/>
      <c r="EK197" s="168"/>
      <c r="EL197" s="168"/>
      <c r="EM197" s="168"/>
      <c r="EN197" s="168"/>
      <c r="EO197" s="168"/>
      <c r="EP197" s="168"/>
      <c r="EQ197" s="168"/>
      <c r="ER197" s="168"/>
      <c r="ES197" s="168"/>
      <c r="ET197" s="169"/>
      <c r="EU197" s="167"/>
      <c r="EV197" s="168"/>
      <c r="EW197" s="168"/>
      <c r="EX197" s="168"/>
      <c r="EY197" s="168"/>
      <c r="EZ197" s="168"/>
      <c r="FA197" s="168"/>
      <c r="FB197" s="168"/>
      <c r="FC197" s="168"/>
      <c r="FD197" s="168"/>
      <c r="FE197" s="168"/>
      <c r="FF197" s="168"/>
      <c r="FG197" s="171"/>
    </row>
    <row r="198" spans="1:163" ht="27" customHeight="1" x14ac:dyDescent="0.3">
      <c r="A198" s="200" t="s">
        <v>121</v>
      </c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  <c r="BG198" s="201"/>
      <c r="BH198" s="201"/>
      <c r="BI198" s="201"/>
      <c r="BJ198" s="201"/>
      <c r="BK198" s="201"/>
      <c r="BL198" s="201"/>
      <c r="BM198" s="201"/>
      <c r="BN198" s="201"/>
      <c r="BO198" s="201"/>
      <c r="BP198" s="201"/>
      <c r="BQ198" s="201"/>
      <c r="BR198" s="201"/>
      <c r="BS198" s="201"/>
      <c r="BT198" s="201"/>
      <c r="BU198" s="201"/>
      <c r="BV198" s="201"/>
      <c r="BW198" s="201"/>
      <c r="BX198" s="133" t="s">
        <v>122</v>
      </c>
      <c r="BY198" s="134"/>
      <c r="BZ198" s="134"/>
      <c r="CA198" s="134"/>
      <c r="CB198" s="134"/>
      <c r="CC198" s="134"/>
      <c r="CD198" s="134"/>
      <c r="CE198" s="135"/>
      <c r="CF198" s="52"/>
      <c r="CG198" s="46"/>
      <c r="CH198" s="153" t="s">
        <v>123</v>
      </c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7"/>
      <c r="CU198" s="153"/>
      <c r="CV198" s="146"/>
      <c r="CW198" s="146"/>
      <c r="CX198" s="146"/>
      <c r="CY198" s="146"/>
      <c r="CZ198" s="146"/>
      <c r="DA198" s="146"/>
      <c r="DB198" s="146"/>
      <c r="DC198" s="146"/>
      <c r="DD198" s="146"/>
      <c r="DE198" s="146"/>
      <c r="DF198" s="146"/>
      <c r="DG198" s="147"/>
      <c r="DH198" s="167"/>
      <c r="DI198" s="168"/>
      <c r="DJ198" s="168"/>
      <c r="DK198" s="168"/>
      <c r="DL198" s="168"/>
      <c r="DM198" s="168"/>
      <c r="DN198" s="168"/>
      <c r="DO198" s="168"/>
      <c r="DP198" s="168"/>
      <c r="DQ198" s="168"/>
      <c r="DR198" s="168"/>
      <c r="DS198" s="168"/>
      <c r="DT198" s="169"/>
      <c r="DU198" s="167"/>
      <c r="DV198" s="168"/>
      <c r="DW198" s="168"/>
      <c r="DX198" s="168"/>
      <c r="DY198" s="168"/>
      <c r="DZ198" s="168"/>
      <c r="EA198" s="168"/>
      <c r="EB198" s="168"/>
      <c r="EC198" s="168"/>
      <c r="ED198" s="168"/>
      <c r="EE198" s="168"/>
      <c r="EF198" s="168"/>
      <c r="EG198" s="169"/>
      <c r="EH198" s="167"/>
      <c r="EI198" s="168"/>
      <c r="EJ198" s="168"/>
      <c r="EK198" s="168"/>
      <c r="EL198" s="168"/>
      <c r="EM198" s="168"/>
      <c r="EN198" s="168"/>
      <c r="EO198" s="168"/>
      <c r="EP198" s="168"/>
      <c r="EQ198" s="168"/>
      <c r="ER198" s="168"/>
      <c r="ES198" s="168"/>
      <c r="ET198" s="169"/>
      <c r="EU198" s="167"/>
      <c r="EV198" s="168"/>
      <c r="EW198" s="168"/>
      <c r="EX198" s="168"/>
      <c r="EY198" s="168"/>
      <c r="EZ198" s="168"/>
      <c r="FA198" s="168"/>
      <c r="FB198" s="168"/>
      <c r="FC198" s="168"/>
      <c r="FD198" s="168"/>
      <c r="FE198" s="168"/>
      <c r="FF198" s="168"/>
      <c r="FG198" s="171"/>
    </row>
    <row r="199" spans="1:163" ht="41.4" customHeight="1" x14ac:dyDescent="0.3">
      <c r="A199" s="502" t="s">
        <v>124</v>
      </c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  <c r="S199" s="503"/>
      <c r="T199" s="503"/>
      <c r="U199" s="503"/>
      <c r="V199" s="503"/>
      <c r="W199" s="503"/>
      <c r="X199" s="503"/>
      <c r="Y199" s="503"/>
      <c r="Z199" s="503"/>
      <c r="AA199" s="503"/>
      <c r="AB199" s="503"/>
      <c r="AC199" s="503"/>
      <c r="AD199" s="503"/>
      <c r="AE199" s="503"/>
      <c r="AF199" s="503"/>
      <c r="AG199" s="503"/>
      <c r="AH199" s="503"/>
      <c r="AI199" s="503"/>
      <c r="AJ199" s="503"/>
      <c r="AK199" s="503"/>
      <c r="AL199" s="503"/>
      <c r="AM199" s="503"/>
      <c r="AN199" s="503"/>
      <c r="AO199" s="503"/>
      <c r="AP199" s="503"/>
      <c r="AQ199" s="503"/>
      <c r="AR199" s="503"/>
      <c r="AS199" s="503"/>
      <c r="AT199" s="503"/>
      <c r="AU199" s="503"/>
      <c r="AV199" s="503"/>
      <c r="AW199" s="503"/>
      <c r="AX199" s="503"/>
      <c r="AY199" s="503"/>
      <c r="AZ199" s="503"/>
      <c r="BA199" s="503"/>
      <c r="BB199" s="503"/>
      <c r="BC199" s="503"/>
      <c r="BD199" s="503"/>
      <c r="BE199" s="503"/>
      <c r="BF199" s="503"/>
      <c r="BG199" s="503"/>
      <c r="BH199" s="503"/>
      <c r="BI199" s="503"/>
      <c r="BJ199" s="503"/>
      <c r="BK199" s="503"/>
      <c r="BL199" s="503"/>
      <c r="BM199" s="503"/>
      <c r="BN199" s="503"/>
      <c r="BO199" s="503"/>
      <c r="BP199" s="503"/>
      <c r="BQ199" s="503"/>
      <c r="BR199" s="503"/>
      <c r="BS199" s="503"/>
      <c r="BT199" s="503"/>
      <c r="BU199" s="503"/>
      <c r="BV199" s="503"/>
      <c r="BW199" s="503"/>
      <c r="BX199" s="133" t="s">
        <v>125</v>
      </c>
      <c r="BY199" s="134"/>
      <c r="BZ199" s="134"/>
      <c r="CA199" s="134"/>
      <c r="CB199" s="134"/>
      <c r="CC199" s="134"/>
      <c r="CD199" s="134"/>
      <c r="CE199" s="135"/>
      <c r="CF199" s="52"/>
      <c r="CG199" s="46"/>
      <c r="CH199" s="153" t="s">
        <v>126</v>
      </c>
      <c r="CI199" s="146"/>
      <c r="CJ199" s="146"/>
      <c r="CK199" s="146"/>
      <c r="CL199" s="146"/>
      <c r="CM199" s="146"/>
      <c r="CN199" s="146"/>
      <c r="CO199" s="146"/>
      <c r="CP199" s="146"/>
      <c r="CQ199" s="146"/>
      <c r="CR199" s="146"/>
      <c r="CS199" s="146"/>
      <c r="CT199" s="147"/>
      <c r="CU199" s="153"/>
      <c r="CV199" s="146"/>
      <c r="CW199" s="146"/>
      <c r="CX199" s="146"/>
      <c r="CY199" s="146"/>
      <c r="CZ199" s="146"/>
      <c r="DA199" s="146"/>
      <c r="DB199" s="146"/>
      <c r="DC199" s="146"/>
      <c r="DD199" s="146"/>
      <c r="DE199" s="146"/>
      <c r="DF199" s="146"/>
      <c r="DG199" s="147"/>
      <c r="DH199" s="167"/>
      <c r="DI199" s="168"/>
      <c r="DJ199" s="168"/>
      <c r="DK199" s="168"/>
      <c r="DL199" s="168"/>
      <c r="DM199" s="168"/>
      <c r="DN199" s="168"/>
      <c r="DO199" s="168"/>
      <c r="DP199" s="168"/>
      <c r="DQ199" s="168"/>
      <c r="DR199" s="168"/>
      <c r="DS199" s="168"/>
      <c r="DT199" s="169"/>
      <c r="DU199" s="167"/>
      <c r="DV199" s="168"/>
      <c r="DW199" s="168"/>
      <c r="DX199" s="168"/>
      <c r="DY199" s="168"/>
      <c r="DZ199" s="168"/>
      <c r="EA199" s="168"/>
      <c r="EB199" s="168"/>
      <c r="EC199" s="168"/>
      <c r="ED199" s="168"/>
      <c r="EE199" s="168"/>
      <c r="EF199" s="168"/>
      <c r="EG199" s="169"/>
      <c r="EH199" s="167"/>
      <c r="EI199" s="168"/>
      <c r="EJ199" s="168"/>
      <c r="EK199" s="168"/>
      <c r="EL199" s="168"/>
      <c r="EM199" s="168"/>
      <c r="EN199" s="168"/>
      <c r="EO199" s="168"/>
      <c r="EP199" s="168"/>
      <c r="EQ199" s="168"/>
      <c r="ER199" s="168"/>
      <c r="ES199" s="168"/>
      <c r="ET199" s="169"/>
      <c r="EU199" s="167"/>
      <c r="EV199" s="168"/>
      <c r="EW199" s="168"/>
      <c r="EX199" s="168"/>
      <c r="EY199" s="168"/>
      <c r="EZ199" s="168"/>
      <c r="FA199" s="168"/>
      <c r="FB199" s="168"/>
      <c r="FC199" s="168"/>
      <c r="FD199" s="168"/>
      <c r="FE199" s="168"/>
      <c r="FF199" s="168"/>
      <c r="FG199" s="171"/>
    </row>
    <row r="200" spans="1:163" ht="39.75" customHeight="1" x14ac:dyDescent="0.3">
      <c r="A200" s="502" t="s">
        <v>127</v>
      </c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  <c r="S200" s="503"/>
      <c r="T200" s="503"/>
      <c r="U200" s="503"/>
      <c r="V200" s="503"/>
      <c r="W200" s="503"/>
      <c r="X200" s="503"/>
      <c r="Y200" s="503"/>
      <c r="Z200" s="503"/>
      <c r="AA200" s="503"/>
      <c r="AB200" s="503"/>
      <c r="AC200" s="503"/>
      <c r="AD200" s="503"/>
      <c r="AE200" s="503"/>
      <c r="AF200" s="503"/>
      <c r="AG200" s="503"/>
      <c r="AH200" s="503"/>
      <c r="AI200" s="503"/>
      <c r="AJ200" s="503"/>
      <c r="AK200" s="503"/>
      <c r="AL200" s="503"/>
      <c r="AM200" s="503"/>
      <c r="AN200" s="503"/>
      <c r="AO200" s="503"/>
      <c r="AP200" s="503"/>
      <c r="AQ200" s="503"/>
      <c r="AR200" s="503"/>
      <c r="AS200" s="503"/>
      <c r="AT200" s="503"/>
      <c r="AU200" s="503"/>
      <c r="AV200" s="503"/>
      <c r="AW200" s="503"/>
      <c r="AX200" s="503"/>
      <c r="AY200" s="503"/>
      <c r="AZ200" s="503"/>
      <c r="BA200" s="503"/>
      <c r="BB200" s="503"/>
      <c r="BC200" s="503"/>
      <c r="BD200" s="503"/>
      <c r="BE200" s="503"/>
      <c r="BF200" s="503"/>
      <c r="BG200" s="503"/>
      <c r="BH200" s="503"/>
      <c r="BI200" s="503"/>
      <c r="BJ200" s="503"/>
      <c r="BK200" s="503"/>
      <c r="BL200" s="503"/>
      <c r="BM200" s="503"/>
      <c r="BN200" s="503"/>
      <c r="BO200" s="503"/>
      <c r="BP200" s="503"/>
      <c r="BQ200" s="503"/>
      <c r="BR200" s="503"/>
      <c r="BS200" s="503"/>
      <c r="BT200" s="503"/>
      <c r="BU200" s="503"/>
      <c r="BV200" s="503"/>
      <c r="BW200" s="503"/>
      <c r="BX200" s="133" t="s">
        <v>128</v>
      </c>
      <c r="BY200" s="134"/>
      <c r="BZ200" s="134"/>
      <c r="CA200" s="134"/>
      <c r="CB200" s="134"/>
      <c r="CC200" s="134"/>
      <c r="CD200" s="134"/>
      <c r="CE200" s="135"/>
      <c r="CF200" s="52"/>
      <c r="CG200" s="46"/>
      <c r="CH200" s="153" t="s">
        <v>129</v>
      </c>
      <c r="CI200" s="146"/>
      <c r="CJ200" s="146"/>
      <c r="CK200" s="146"/>
      <c r="CL200" s="146"/>
      <c r="CM200" s="146"/>
      <c r="CN200" s="146"/>
      <c r="CO200" s="146"/>
      <c r="CP200" s="146"/>
      <c r="CQ200" s="146"/>
      <c r="CR200" s="146"/>
      <c r="CS200" s="146"/>
      <c r="CT200" s="147"/>
      <c r="CU200" s="153"/>
      <c r="CV200" s="146"/>
      <c r="CW200" s="146"/>
      <c r="CX200" s="146"/>
      <c r="CY200" s="146"/>
      <c r="CZ200" s="146"/>
      <c r="DA200" s="146"/>
      <c r="DB200" s="146"/>
      <c r="DC200" s="146"/>
      <c r="DD200" s="146"/>
      <c r="DE200" s="146"/>
      <c r="DF200" s="146"/>
      <c r="DG200" s="147"/>
      <c r="DH200" s="167"/>
      <c r="DI200" s="168"/>
      <c r="DJ200" s="168"/>
      <c r="DK200" s="168"/>
      <c r="DL200" s="168"/>
      <c r="DM200" s="168"/>
      <c r="DN200" s="168"/>
      <c r="DO200" s="168"/>
      <c r="DP200" s="168"/>
      <c r="DQ200" s="168"/>
      <c r="DR200" s="168"/>
      <c r="DS200" s="168"/>
      <c r="DT200" s="169"/>
      <c r="DU200" s="167"/>
      <c r="DV200" s="168"/>
      <c r="DW200" s="168"/>
      <c r="DX200" s="168"/>
      <c r="DY200" s="168"/>
      <c r="DZ200" s="168"/>
      <c r="EA200" s="168"/>
      <c r="EB200" s="168"/>
      <c r="EC200" s="168"/>
      <c r="ED200" s="168"/>
      <c r="EE200" s="168"/>
      <c r="EF200" s="168"/>
      <c r="EG200" s="169"/>
      <c r="EH200" s="167"/>
      <c r="EI200" s="168"/>
      <c r="EJ200" s="168"/>
      <c r="EK200" s="168"/>
      <c r="EL200" s="168"/>
      <c r="EM200" s="168"/>
      <c r="EN200" s="168"/>
      <c r="EO200" s="168"/>
      <c r="EP200" s="168"/>
      <c r="EQ200" s="168"/>
      <c r="ER200" s="168"/>
      <c r="ES200" s="168"/>
      <c r="ET200" s="169"/>
      <c r="EU200" s="167"/>
      <c r="EV200" s="168"/>
      <c r="EW200" s="168"/>
      <c r="EX200" s="168"/>
      <c r="EY200" s="168"/>
      <c r="EZ200" s="168"/>
      <c r="FA200" s="168"/>
      <c r="FB200" s="168"/>
      <c r="FC200" s="168"/>
      <c r="FD200" s="168"/>
      <c r="FE200" s="168"/>
      <c r="FF200" s="168"/>
      <c r="FG200" s="171"/>
    </row>
    <row r="201" spans="1:163" s="24" customFormat="1" ht="15.75" customHeight="1" x14ac:dyDescent="0.3">
      <c r="A201" s="257" t="s">
        <v>278</v>
      </c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257"/>
      <c r="AK201" s="257"/>
      <c r="AL201" s="257"/>
      <c r="AM201" s="257"/>
      <c r="AN201" s="257"/>
      <c r="AO201" s="257"/>
      <c r="AP201" s="257"/>
      <c r="AQ201" s="257"/>
      <c r="AR201" s="257"/>
      <c r="AS201" s="257"/>
      <c r="AT201" s="257"/>
      <c r="AU201" s="257"/>
      <c r="AV201" s="257"/>
      <c r="AW201" s="257"/>
      <c r="AX201" s="257"/>
      <c r="AY201" s="257"/>
      <c r="AZ201" s="257"/>
      <c r="BA201" s="257"/>
      <c r="BB201" s="257"/>
      <c r="BC201" s="257"/>
      <c r="BD201" s="257"/>
      <c r="BE201" s="257"/>
      <c r="BF201" s="257"/>
      <c r="BG201" s="257"/>
      <c r="BH201" s="257"/>
      <c r="BI201" s="257"/>
      <c r="BJ201" s="257"/>
      <c r="BK201" s="257"/>
      <c r="BL201" s="257"/>
      <c r="BM201" s="257"/>
      <c r="BN201" s="257"/>
      <c r="BO201" s="257"/>
      <c r="BP201" s="257"/>
      <c r="BQ201" s="257"/>
      <c r="BR201" s="257"/>
      <c r="BS201" s="257"/>
      <c r="BT201" s="257"/>
      <c r="BU201" s="257"/>
      <c r="BV201" s="257"/>
      <c r="BW201" s="257"/>
      <c r="BX201" s="397" t="s">
        <v>130</v>
      </c>
      <c r="BY201" s="398"/>
      <c r="BZ201" s="398"/>
      <c r="CA201" s="398"/>
      <c r="CB201" s="398"/>
      <c r="CC201" s="398"/>
      <c r="CD201" s="398"/>
      <c r="CE201" s="508"/>
      <c r="CF201" s="53" t="s">
        <v>39</v>
      </c>
      <c r="CG201" s="42" t="s">
        <v>39</v>
      </c>
      <c r="CH201" s="509" t="s">
        <v>131</v>
      </c>
      <c r="CI201" s="399"/>
      <c r="CJ201" s="399"/>
      <c r="CK201" s="399"/>
      <c r="CL201" s="399"/>
      <c r="CM201" s="399"/>
      <c r="CN201" s="399"/>
      <c r="CO201" s="399"/>
      <c r="CP201" s="399"/>
      <c r="CQ201" s="399"/>
      <c r="CR201" s="399"/>
      <c r="CS201" s="399"/>
      <c r="CT201" s="400"/>
      <c r="CU201" s="401" t="s">
        <v>39</v>
      </c>
      <c r="CV201" s="402"/>
      <c r="CW201" s="402"/>
      <c r="CX201" s="402"/>
      <c r="CY201" s="402"/>
      <c r="CZ201" s="402"/>
      <c r="DA201" s="402"/>
      <c r="DB201" s="402"/>
      <c r="DC201" s="402"/>
      <c r="DD201" s="402"/>
      <c r="DE201" s="402"/>
      <c r="DF201" s="402"/>
      <c r="DG201" s="403"/>
      <c r="DH201" s="498"/>
      <c r="DI201" s="499"/>
      <c r="DJ201" s="499"/>
      <c r="DK201" s="499"/>
      <c r="DL201" s="499"/>
      <c r="DM201" s="499"/>
      <c r="DN201" s="499"/>
      <c r="DO201" s="499"/>
      <c r="DP201" s="499"/>
      <c r="DQ201" s="499"/>
      <c r="DR201" s="499"/>
      <c r="DS201" s="499"/>
      <c r="DT201" s="500"/>
      <c r="DU201" s="498"/>
      <c r="DV201" s="499"/>
      <c r="DW201" s="499"/>
      <c r="DX201" s="499"/>
      <c r="DY201" s="499"/>
      <c r="DZ201" s="499"/>
      <c r="EA201" s="499"/>
      <c r="EB201" s="499"/>
      <c r="EC201" s="499"/>
      <c r="ED201" s="499"/>
      <c r="EE201" s="499"/>
      <c r="EF201" s="499"/>
      <c r="EG201" s="500"/>
      <c r="EH201" s="498"/>
      <c r="EI201" s="499"/>
      <c r="EJ201" s="499"/>
      <c r="EK201" s="499"/>
      <c r="EL201" s="499"/>
      <c r="EM201" s="499"/>
      <c r="EN201" s="499"/>
      <c r="EO201" s="499"/>
      <c r="EP201" s="499"/>
      <c r="EQ201" s="499"/>
      <c r="ER201" s="499"/>
      <c r="ES201" s="499"/>
      <c r="ET201" s="500"/>
      <c r="EU201" s="498" t="s">
        <v>39</v>
      </c>
      <c r="EV201" s="499"/>
      <c r="EW201" s="499"/>
      <c r="EX201" s="499"/>
      <c r="EY201" s="499"/>
      <c r="EZ201" s="499"/>
      <c r="FA201" s="499"/>
      <c r="FB201" s="499"/>
      <c r="FC201" s="499"/>
      <c r="FD201" s="499"/>
      <c r="FE201" s="499"/>
      <c r="FF201" s="499"/>
      <c r="FG201" s="501"/>
    </row>
    <row r="202" spans="1:163" ht="26.25" customHeight="1" x14ac:dyDescent="0.3">
      <c r="A202" s="131" t="s">
        <v>279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  <c r="BQ202" s="132"/>
      <c r="BR202" s="132"/>
      <c r="BS202" s="132"/>
      <c r="BT202" s="132"/>
      <c r="BU202" s="132"/>
      <c r="BV202" s="132"/>
      <c r="BW202" s="132"/>
      <c r="BX202" s="133" t="s">
        <v>132</v>
      </c>
      <c r="BY202" s="134"/>
      <c r="BZ202" s="134"/>
      <c r="CA202" s="134"/>
      <c r="CB202" s="134"/>
      <c r="CC202" s="134"/>
      <c r="CD202" s="134"/>
      <c r="CE202" s="135"/>
      <c r="CF202" s="52"/>
      <c r="CG202" s="46"/>
      <c r="CH202" s="153"/>
      <c r="CI202" s="146"/>
      <c r="CJ202" s="146"/>
      <c r="CK202" s="146"/>
      <c r="CL202" s="146"/>
      <c r="CM202" s="146"/>
      <c r="CN202" s="146"/>
      <c r="CO202" s="146"/>
      <c r="CP202" s="146"/>
      <c r="CQ202" s="146"/>
      <c r="CR202" s="146"/>
      <c r="CS202" s="146"/>
      <c r="CT202" s="147"/>
      <c r="CU202" s="153"/>
      <c r="CV202" s="146"/>
      <c r="CW202" s="146"/>
      <c r="CX202" s="146"/>
      <c r="CY202" s="146"/>
      <c r="CZ202" s="146"/>
      <c r="DA202" s="146"/>
      <c r="DB202" s="146"/>
      <c r="DC202" s="146"/>
      <c r="DD202" s="146"/>
      <c r="DE202" s="146"/>
      <c r="DF202" s="146"/>
      <c r="DG202" s="147"/>
      <c r="DH202" s="504"/>
      <c r="DI202" s="505"/>
      <c r="DJ202" s="505"/>
      <c r="DK202" s="505"/>
      <c r="DL202" s="505"/>
      <c r="DM202" s="505"/>
      <c r="DN202" s="505"/>
      <c r="DO202" s="505"/>
      <c r="DP202" s="505"/>
      <c r="DQ202" s="505"/>
      <c r="DR202" s="505"/>
      <c r="DS202" s="505"/>
      <c r="DT202" s="506"/>
      <c r="DU202" s="504"/>
      <c r="DV202" s="505"/>
      <c r="DW202" s="505"/>
      <c r="DX202" s="505"/>
      <c r="DY202" s="505"/>
      <c r="DZ202" s="505"/>
      <c r="EA202" s="505"/>
      <c r="EB202" s="505"/>
      <c r="EC202" s="505"/>
      <c r="ED202" s="505"/>
      <c r="EE202" s="505"/>
      <c r="EF202" s="505"/>
      <c r="EG202" s="506"/>
      <c r="EH202" s="504"/>
      <c r="EI202" s="505"/>
      <c r="EJ202" s="505"/>
      <c r="EK202" s="505"/>
      <c r="EL202" s="505"/>
      <c r="EM202" s="505"/>
      <c r="EN202" s="505"/>
      <c r="EO202" s="505"/>
      <c r="EP202" s="505"/>
      <c r="EQ202" s="505"/>
      <c r="ER202" s="505"/>
      <c r="ES202" s="505"/>
      <c r="ET202" s="506"/>
      <c r="EU202" s="504" t="s">
        <v>39</v>
      </c>
      <c r="EV202" s="505"/>
      <c r="EW202" s="505"/>
      <c r="EX202" s="505"/>
      <c r="EY202" s="505"/>
      <c r="EZ202" s="505"/>
      <c r="FA202" s="505"/>
      <c r="FB202" s="505"/>
      <c r="FC202" s="505"/>
      <c r="FD202" s="505"/>
      <c r="FE202" s="505"/>
      <c r="FF202" s="505"/>
      <c r="FG202" s="507"/>
    </row>
    <row r="203" spans="1:163" ht="16.5" customHeight="1" x14ac:dyDescent="0.3">
      <c r="A203" s="131" t="s">
        <v>280</v>
      </c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  <c r="BQ203" s="132"/>
      <c r="BR203" s="132"/>
      <c r="BS203" s="132"/>
      <c r="BT203" s="132"/>
      <c r="BU203" s="132"/>
      <c r="BV203" s="132"/>
      <c r="BW203" s="132"/>
      <c r="BX203" s="133" t="s">
        <v>133</v>
      </c>
      <c r="BY203" s="134"/>
      <c r="BZ203" s="134"/>
      <c r="CA203" s="134"/>
      <c r="CB203" s="134"/>
      <c r="CC203" s="134"/>
      <c r="CD203" s="134"/>
      <c r="CE203" s="135"/>
      <c r="CF203" s="52"/>
      <c r="CG203" s="46"/>
      <c r="CH203" s="153"/>
      <c r="CI203" s="146"/>
      <c r="CJ203" s="146"/>
      <c r="CK203" s="146"/>
      <c r="CL203" s="146"/>
      <c r="CM203" s="146"/>
      <c r="CN203" s="146"/>
      <c r="CO203" s="146"/>
      <c r="CP203" s="146"/>
      <c r="CQ203" s="146"/>
      <c r="CR203" s="146"/>
      <c r="CS203" s="146"/>
      <c r="CT203" s="147"/>
      <c r="CU203" s="153"/>
      <c r="CV203" s="146"/>
      <c r="CW203" s="146"/>
      <c r="CX203" s="146"/>
      <c r="CY203" s="146"/>
      <c r="CZ203" s="146"/>
      <c r="DA203" s="146"/>
      <c r="DB203" s="146"/>
      <c r="DC203" s="146"/>
      <c r="DD203" s="146"/>
      <c r="DE203" s="146"/>
      <c r="DF203" s="146"/>
      <c r="DG203" s="147"/>
      <c r="DH203" s="504"/>
      <c r="DI203" s="505"/>
      <c r="DJ203" s="505"/>
      <c r="DK203" s="505"/>
      <c r="DL203" s="505"/>
      <c r="DM203" s="505"/>
      <c r="DN203" s="505"/>
      <c r="DO203" s="505"/>
      <c r="DP203" s="505"/>
      <c r="DQ203" s="505"/>
      <c r="DR203" s="505"/>
      <c r="DS203" s="505"/>
      <c r="DT203" s="506"/>
      <c r="DU203" s="504"/>
      <c r="DV203" s="505"/>
      <c r="DW203" s="505"/>
      <c r="DX203" s="505"/>
      <c r="DY203" s="505"/>
      <c r="DZ203" s="505"/>
      <c r="EA203" s="505"/>
      <c r="EB203" s="505"/>
      <c r="EC203" s="505"/>
      <c r="ED203" s="505"/>
      <c r="EE203" s="505"/>
      <c r="EF203" s="505"/>
      <c r="EG203" s="506"/>
      <c r="EH203" s="504"/>
      <c r="EI203" s="505"/>
      <c r="EJ203" s="505"/>
      <c r="EK203" s="505"/>
      <c r="EL203" s="505"/>
      <c r="EM203" s="505"/>
      <c r="EN203" s="505"/>
      <c r="EO203" s="505"/>
      <c r="EP203" s="505"/>
      <c r="EQ203" s="505"/>
      <c r="ER203" s="505"/>
      <c r="ES203" s="505"/>
      <c r="ET203" s="506"/>
      <c r="EU203" s="504" t="s">
        <v>39</v>
      </c>
      <c r="EV203" s="505"/>
      <c r="EW203" s="505"/>
      <c r="EX203" s="505"/>
      <c r="EY203" s="505"/>
      <c r="EZ203" s="505"/>
      <c r="FA203" s="505"/>
      <c r="FB203" s="505"/>
      <c r="FC203" s="505"/>
      <c r="FD203" s="505"/>
      <c r="FE203" s="505"/>
      <c r="FF203" s="505"/>
      <c r="FG203" s="507"/>
    </row>
    <row r="204" spans="1:163" ht="16.5" customHeight="1" x14ac:dyDescent="0.3">
      <c r="A204" s="131" t="s">
        <v>281</v>
      </c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  <c r="BQ204" s="132"/>
      <c r="BR204" s="132"/>
      <c r="BS204" s="132"/>
      <c r="BT204" s="132"/>
      <c r="BU204" s="132"/>
      <c r="BV204" s="132"/>
      <c r="BW204" s="132"/>
      <c r="BX204" s="133" t="s">
        <v>134</v>
      </c>
      <c r="BY204" s="134"/>
      <c r="BZ204" s="134"/>
      <c r="CA204" s="134"/>
      <c r="CB204" s="134"/>
      <c r="CC204" s="134"/>
      <c r="CD204" s="134"/>
      <c r="CE204" s="135"/>
      <c r="CF204" s="52"/>
      <c r="CG204" s="46"/>
      <c r="CH204" s="153"/>
      <c r="CI204" s="146"/>
      <c r="CJ204" s="146"/>
      <c r="CK204" s="146"/>
      <c r="CL204" s="146"/>
      <c r="CM204" s="146"/>
      <c r="CN204" s="146"/>
      <c r="CO204" s="146"/>
      <c r="CP204" s="146"/>
      <c r="CQ204" s="146"/>
      <c r="CR204" s="146"/>
      <c r="CS204" s="146"/>
      <c r="CT204" s="147"/>
      <c r="CU204" s="153"/>
      <c r="CV204" s="146"/>
      <c r="CW204" s="146"/>
      <c r="CX204" s="146"/>
      <c r="CY204" s="146"/>
      <c r="CZ204" s="146"/>
      <c r="DA204" s="146"/>
      <c r="DB204" s="146"/>
      <c r="DC204" s="146"/>
      <c r="DD204" s="146"/>
      <c r="DE204" s="146"/>
      <c r="DF204" s="146"/>
      <c r="DG204" s="147"/>
      <c r="DH204" s="504"/>
      <c r="DI204" s="505"/>
      <c r="DJ204" s="505"/>
      <c r="DK204" s="505"/>
      <c r="DL204" s="505"/>
      <c r="DM204" s="505"/>
      <c r="DN204" s="505"/>
      <c r="DO204" s="505"/>
      <c r="DP204" s="505"/>
      <c r="DQ204" s="505"/>
      <c r="DR204" s="505"/>
      <c r="DS204" s="505"/>
      <c r="DT204" s="506"/>
      <c r="DU204" s="504"/>
      <c r="DV204" s="505"/>
      <c r="DW204" s="505"/>
      <c r="DX204" s="505"/>
      <c r="DY204" s="505"/>
      <c r="DZ204" s="505"/>
      <c r="EA204" s="505"/>
      <c r="EB204" s="505"/>
      <c r="EC204" s="505"/>
      <c r="ED204" s="505"/>
      <c r="EE204" s="505"/>
      <c r="EF204" s="505"/>
      <c r="EG204" s="506"/>
      <c r="EH204" s="504"/>
      <c r="EI204" s="505"/>
      <c r="EJ204" s="505"/>
      <c r="EK204" s="505"/>
      <c r="EL204" s="505"/>
      <c r="EM204" s="505"/>
      <c r="EN204" s="505"/>
      <c r="EO204" s="505"/>
      <c r="EP204" s="505"/>
      <c r="EQ204" s="505"/>
      <c r="ER204" s="505"/>
      <c r="ES204" s="505"/>
      <c r="ET204" s="506"/>
      <c r="EU204" s="504" t="s">
        <v>39</v>
      </c>
      <c r="EV204" s="505"/>
      <c r="EW204" s="505"/>
      <c r="EX204" s="505"/>
      <c r="EY204" s="505"/>
      <c r="EZ204" s="505"/>
      <c r="FA204" s="505"/>
      <c r="FB204" s="505"/>
      <c r="FC204" s="505"/>
      <c r="FD204" s="505"/>
      <c r="FE204" s="505"/>
      <c r="FF204" s="505"/>
      <c r="FG204" s="507"/>
    </row>
    <row r="205" spans="1:163" ht="16.5" customHeight="1" x14ac:dyDescent="0.3">
      <c r="A205" s="257" t="s">
        <v>282</v>
      </c>
      <c r="B205" s="257"/>
      <c r="C205" s="257"/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7"/>
      <c r="AF205" s="257"/>
      <c r="AG205" s="257"/>
      <c r="AH205" s="257"/>
      <c r="AI205" s="257"/>
      <c r="AJ205" s="257"/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7"/>
      <c r="BK205" s="257"/>
      <c r="BL205" s="257"/>
      <c r="BM205" s="257"/>
      <c r="BN205" s="257"/>
      <c r="BO205" s="257"/>
      <c r="BP205" s="257"/>
      <c r="BQ205" s="257"/>
      <c r="BR205" s="257"/>
      <c r="BS205" s="257"/>
      <c r="BT205" s="257"/>
      <c r="BU205" s="257"/>
      <c r="BV205" s="257"/>
      <c r="BW205" s="257"/>
      <c r="BX205" s="397" t="s">
        <v>135</v>
      </c>
      <c r="BY205" s="398"/>
      <c r="BZ205" s="398"/>
      <c r="CA205" s="398"/>
      <c r="CB205" s="398"/>
      <c r="CC205" s="398"/>
      <c r="CD205" s="398"/>
      <c r="CE205" s="508"/>
      <c r="CF205" s="122" t="s">
        <v>39</v>
      </c>
      <c r="CG205" s="42" t="s">
        <v>39</v>
      </c>
      <c r="CH205" s="509" t="s">
        <v>39</v>
      </c>
      <c r="CI205" s="399"/>
      <c r="CJ205" s="399"/>
      <c r="CK205" s="399"/>
      <c r="CL205" s="399"/>
      <c r="CM205" s="399"/>
      <c r="CN205" s="399"/>
      <c r="CO205" s="399"/>
      <c r="CP205" s="399"/>
      <c r="CQ205" s="399"/>
      <c r="CR205" s="399"/>
      <c r="CS205" s="399"/>
      <c r="CT205" s="400"/>
      <c r="CU205" s="401" t="s">
        <v>39</v>
      </c>
      <c r="CV205" s="402"/>
      <c r="CW205" s="402"/>
      <c r="CX205" s="402"/>
      <c r="CY205" s="402"/>
      <c r="CZ205" s="402"/>
      <c r="DA205" s="402"/>
      <c r="DB205" s="402"/>
      <c r="DC205" s="402"/>
      <c r="DD205" s="402"/>
      <c r="DE205" s="402"/>
      <c r="DF205" s="402"/>
      <c r="DG205" s="403"/>
      <c r="DH205" s="510">
        <f>DH206+DH207+DH208</f>
        <v>33251.5</v>
      </c>
      <c r="DI205" s="499"/>
      <c r="DJ205" s="499"/>
      <c r="DK205" s="499"/>
      <c r="DL205" s="499"/>
      <c r="DM205" s="499"/>
      <c r="DN205" s="499"/>
      <c r="DO205" s="499"/>
      <c r="DP205" s="499"/>
      <c r="DQ205" s="499"/>
      <c r="DR205" s="499"/>
      <c r="DS205" s="499"/>
      <c r="DT205" s="500"/>
      <c r="DU205" s="498"/>
      <c r="DV205" s="499"/>
      <c r="DW205" s="499"/>
      <c r="DX205" s="499"/>
      <c r="DY205" s="499"/>
      <c r="DZ205" s="499"/>
      <c r="EA205" s="499"/>
      <c r="EB205" s="499"/>
      <c r="EC205" s="499"/>
      <c r="ED205" s="499"/>
      <c r="EE205" s="499"/>
      <c r="EF205" s="499"/>
      <c r="EG205" s="500"/>
      <c r="EH205" s="498"/>
      <c r="EI205" s="499"/>
      <c r="EJ205" s="499"/>
      <c r="EK205" s="499"/>
      <c r="EL205" s="499"/>
      <c r="EM205" s="499"/>
      <c r="EN205" s="499"/>
      <c r="EO205" s="499"/>
      <c r="EP205" s="499"/>
      <c r="EQ205" s="499"/>
      <c r="ER205" s="499"/>
      <c r="ES205" s="499"/>
      <c r="ET205" s="500"/>
      <c r="EU205" s="498" t="s">
        <v>39</v>
      </c>
      <c r="EV205" s="499"/>
      <c r="EW205" s="499"/>
      <c r="EX205" s="499"/>
      <c r="EY205" s="499"/>
      <c r="EZ205" s="499"/>
      <c r="FA205" s="499"/>
      <c r="FB205" s="499"/>
      <c r="FC205" s="499"/>
      <c r="FD205" s="499"/>
      <c r="FE205" s="499"/>
      <c r="FF205" s="499"/>
      <c r="FG205" s="501"/>
    </row>
    <row r="206" spans="1:163" ht="26.25" customHeight="1" x14ac:dyDescent="0.3">
      <c r="A206" s="131" t="s">
        <v>136</v>
      </c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2"/>
      <c r="BW206" s="132"/>
      <c r="BX206" s="133" t="s">
        <v>137</v>
      </c>
      <c r="BY206" s="134"/>
      <c r="BZ206" s="134"/>
      <c r="CA206" s="134"/>
      <c r="CB206" s="134"/>
      <c r="CC206" s="134"/>
      <c r="CD206" s="134"/>
      <c r="CE206" s="135"/>
      <c r="CF206" s="47"/>
      <c r="CG206" s="46"/>
      <c r="CH206" s="153" t="s">
        <v>348</v>
      </c>
      <c r="CI206" s="146"/>
      <c r="CJ206" s="146"/>
      <c r="CK206" s="146"/>
      <c r="CL206" s="146"/>
      <c r="CM206" s="146"/>
      <c r="CN206" s="146"/>
      <c r="CO206" s="146"/>
      <c r="CP206" s="146"/>
      <c r="CQ206" s="146"/>
      <c r="CR206" s="146"/>
      <c r="CS206" s="146"/>
      <c r="CT206" s="147"/>
      <c r="CU206" s="153" t="s">
        <v>138</v>
      </c>
      <c r="CV206" s="146"/>
      <c r="CW206" s="146"/>
      <c r="CX206" s="146"/>
      <c r="CY206" s="146"/>
      <c r="CZ206" s="146"/>
      <c r="DA206" s="146"/>
      <c r="DB206" s="146"/>
      <c r="DC206" s="146"/>
      <c r="DD206" s="146"/>
      <c r="DE206" s="146"/>
      <c r="DF206" s="146"/>
      <c r="DG206" s="147"/>
      <c r="DH206" s="504"/>
      <c r="DI206" s="505"/>
      <c r="DJ206" s="505"/>
      <c r="DK206" s="505"/>
      <c r="DL206" s="505"/>
      <c r="DM206" s="505"/>
      <c r="DN206" s="505"/>
      <c r="DO206" s="505"/>
      <c r="DP206" s="505"/>
      <c r="DQ206" s="505"/>
      <c r="DR206" s="505"/>
      <c r="DS206" s="505"/>
      <c r="DT206" s="506"/>
      <c r="DU206" s="504"/>
      <c r="DV206" s="505"/>
      <c r="DW206" s="505"/>
      <c r="DX206" s="505"/>
      <c r="DY206" s="505"/>
      <c r="DZ206" s="505"/>
      <c r="EA206" s="505"/>
      <c r="EB206" s="505"/>
      <c r="EC206" s="505"/>
      <c r="ED206" s="505"/>
      <c r="EE206" s="505"/>
      <c r="EF206" s="505"/>
      <c r="EG206" s="506"/>
      <c r="EH206" s="504"/>
      <c r="EI206" s="505"/>
      <c r="EJ206" s="505"/>
      <c r="EK206" s="505"/>
      <c r="EL206" s="505"/>
      <c r="EM206" s="505"/>
      <c r="EN206" s="505"/>
      <c r="EO206" s="505"/>
      <c r="EP206" s="505"/>
      <c r="EQ206" s="505"/>
      <c r="ER206" s="505"/>
      <c r="ES206" s="505"/>
      <c r="ET206" s="506"/>
      <c r="EU206" s="504" t="s">
        <v>39</v>
      </c>
      <c r="EV206" s="505"/>
      <c r="EW206" s="505"/>
      <c r="EX206" s="505"/>
      <c r="EY206" s="505"/>
      <c r="EZ206" s="505"/>
      <c r="FA206" s="505"/>
      <c r="FB206" s="505"/>
      <c r="FC206" s="505"/>
      <c r="FD206" s="505"/>
      <c r="FE206" s="505"/>
      <c r="FF206" s="505"/>
      <c r="FG206" s="507"/>
    </row>
    <row r="207" spans="1:163" ht="25.8" customHeight="1" thickBot="1" x14ac:dyDescent="0.35">
      <c r="A207" s="131" t="s">
        <v>347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  <c r="BQ207" s="132"/>
      <c r="BR207" s="132"/>
      <c r="BS207" s="132"/>
      <c r="BT207" s="132"/>
      <c r="BU207" s="132"/>
      <c r="BV207" s="132"/>
      <c r="BW207" s="132"/>
      <c r="BX207" s="133" t="s">
        <v>346</v>
      </c>
      <c r="BY207" s="134"/>
      <c r="BZ207" s="134"/>
      <c r="CA207" s="134"/>
      <c r="CB207" s="134"/>
      <c r="CC207" s="134"/>
      <c r="CD207" s="134"/>
      <c r="CE207" s="135"/>
      <c r="CF207" s="47" t="s">
        <v>345</v>
      </c>
      <c r="CG207" s="46" t="s">
        <v>265</v>
      </c>
      <c r="CH207" s="136" t="s">
        <v>348</v>
      </c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8"/>
      <c r="CU207" s="136" t="s">
        <v>138</v>
      </c>
      <c r="CV207" s="137"/>
      <c r="CW207" s="137"/>
      <c r="CX207" s="137"/>
      <c r="CY207" s="137"/>
      <c r="CZ207" s="137"/>
      <c r="DA207" s="137"/>
      <c r="DB207" s="137"/>
      <c r="DC207" s="137"/>
      <c r="DD207" s="137"/>
      <c r="DE207" s="137"/>
      <c r="DF207" s="137"/>
      <c r="DG207" s="138"/>
      <c r="DH207" s="511">
        <v>19523.5</v>
      </c>
      <c r="DI207" s="512"/>
      <c r="DJ207" s="512"/>
      <c r="DK207" s="512"/>
      <c r="DL207" s="512"/>
      <c r="DM207" s="512"/>
      <c r="DN207" s="512"/>
      <c r="DO207" s="512"/>
      <c r="DP207" s="512"/>
      <c r="DQ207" s="512"/>
      <c r="DR207" s="512"/>
      <c r="DS207" s="512"/>
      <c r="DT207" s="513"/>
      <c r="DU207" s="142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4"/>
      <c r="EH207" s="142"/>
      <c r="EI207" s="143"/>
      <c r="EJ207" s="143"/>
      <c r="EK207" s="143"/>
      <c r="EL207" s="143"/>
      <c r="EM207" s="143"/>
      <c r="EN207" s="143"/>
      <c r="EO207" s="143"/>
      <c r="EP207" s="143"/>
      <c r="EQ207" s="143"/>
      <c r="ER207" s="143"/>
      <c r="ES207" s="143"/>
      <c r="ET207" s="144"/>
      <c r="EU207" s="142"/>
      <c r="EV207" s="143"/>
      <c r="EW207" s="143"/>
      <c r="EX207" s="143"/>
      <c r="EY207" s="143"/>
      <c r="EZ207" s="143"/>
      <c r="FA207" s="143"/>
      <c r="FB207" s="143"/>
      <c r="FC207" s="143"/>
      <c r="FD207" s="143"/>
      <c r="FE207" s="143"/>
      <c r="FF207" s="143"/>
      <c r="FG207" s="145"/>
    </row>
    <row r="208" spans="1:163" s="90" customFormat="1" ht="69" customHeight="1" thickBot="1" x14ac:dyDescent="0.35">
      <c r="A208" s="131" t="s">
        <v>373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3" t="s">
        <v>372</v>
      </c>
      <c r="BY208" s="134"/>
      <c r="BZ208" s="134"/>
      <c r="CA208" s="134"/>
      <c r="CB208" s="134"/>
      <c r="CC208" s="134"/>
      <c r="CD208" s="134"/>
      <c r="CE208" s="135"/>
      <c r="CF208" s="47" t="s">
        <v>215</v>
      </c>
      <c r="CG208" s="46" t="s">
        <v>265</v>
      </c>
      <c r="CH208" s="136" t="s">
        <v>348</v>
      </c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8"/>
      <c r="CU208" s="136" t="s">
        <v>138</v>
      </c>
      <c r="CV208" s="137"/>
      <c r="CW208" s="137"/>
      <c r="CX208" s="137"/>
      <c r="CY208" s="137"/>
      <c r="CZ208" s="137"/>
      <c r="DA208" s="137"/>
      <c r="DB208" s="137"/>
      <c r="DC208" s="137"/>
      <c r="DD208" s="137"/>
      <c r="DE208" s="137"/>
      <c r="DF208" s="137"/>
      <c r="DG208" s="138"/>
      <c r="DH208" s="139">
        <v>13728</v>
      </c>
      <c r="DI208" s="140"/>
      <c r="DJ208" s="140"/>
      <c r="DK208" s="140"/>
      <c r="DL208" s="140"/>
      <c r="DM208" s="140"/>
      <c r="DN208" s="140"/>
      <c r="DO208" s="140"/>
      <c r="DP208" s="140"/>
      <c r="DQ208" s="140"/>
      <c r="DR208" s="140"/>
      <c r="DS208" s="140"/>
      <c r="DT208" s="141"/>
      <c r="DU208" s="142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4"/>
      <c r="EH208" s="142"/>
      <c r="EI208" s="143"/>
      <c r="EJ208" s="143"/>
      <c r="EK208" s="143"/>
      <c r="EL208" s="143"/>
      <c r="EM208" s="143"/>
      <c r="EN208" s="143"/>
      <c r="EO208" s="143"/>
      <c r="EP208" s="143"/>
      <c r="EQ208" s="143"/>
      <c r="ER208" s="143"/>
      <c r="ES208" s="143"/>
      <c r="ET208" s="144"/>
      <c r="EU208" s="142"/>
      <c r="EV208" s="143"/>
      <c r="EW208" s="143"/>
      <c r="EX208" s="143"/>
      <c r="EY208" s="143"/>
      <c r="EZ208" s="143"/>
      <c r="FA208" s="143"/>
      <c r="FB208" s="143"/>
      <c r="FC208" s="143"/>
      <c r="FD208" s="143"/>
      <c r="FE208" s="143"/>
      <c r="FF208" s="143"/>
      <c r="FG208" s="145"/>
    </row>
    <row r="209" ht="3" customHeight="1" x14ac:dyDescent="0.2"/>
  </sheetData>
  <mergeCells count="1510">
    <mergeCell ref="EU119:FG119"/>
    <mergeCell ref="A74:BW74"/>
    <mergeCell ref="BX74:CE74"/>
    <mergeCell ref="CH68:CT68"/>
    <mergeCell ref="A77:BW77"/>
    <mergeCell ref="CU77:DG77"/>
    <mergeCell ref="BX72:CE72"/>
    <mergeCell ref="CH72:CT72"/>
    <mergeCell ref="CU72:DG72"/>
    <mergeCell ref="EH72:ET72"/>
    <mergeCell ref="EU72:FG72"/>
    <mergeCell ref="BX71:CE71"/>
    <mergeCell ref="CH71:CT71"/>
    <mergeCell ref="CU71:DG71"/>
    <mergeCell ref="A87:BW87"/>
    <mergeCell ref="BX87:CE87"/>
    <mergeCell ref="CH87:CT87"/>
    <mergeCell ref="CU87:DG87"/>
    <mergeCell ref="DH87:DT87"/>
    <mergeCell ref="DU87:EG87"/>
    <mergeCell ref="EH87:ET87"/>
    <mergeCell ref="EU87:FG87"/>
    <mergeCell ref="EU75:FG75"/>
    <mergeCell ref="A110:BW110"/>
    <mergeCell ref="BX110:CE110"/>
    <mergeCell ref="EH118:ET118"/>
    <mergeCell ref="CU116:DG116"/>
    <mergeCell ref="DH116:DT116"/>
    <mergeCell ref="A116:BW116"/>
    <mergeCell ref="BX116:CE116"/>
    <mergeCell ref="A115:BW115"/>
    <mergeCell ref="BX115:CE115"/>
    <mergeCell ref="EU197:FG197"/>
    <mergeCell ref="A138:BW138"/>
    <mergeCell ref="BX138:CE138"/>
    <mergeCell ref="CH138:CT138"/>
    <mergeCell ref="CU138:DG138"/>
    <mergeCell ref="DH138:DT138"/>
    <mergeCell ref="DU138:EG138"/>
    <mergeCell ref="EH138:ET138"/>
    <mergeCell ref="EU138:FG138"/>
    <mergeCell ref="A175:BW175"/>
    <mergeCell ref="BX175:CE175"/>
    <mergeCell ref="CH175:CT175"/>
    <mergeCell ref="EH146:ET146"/>
    <mergeCell ref="CH144:CT144"/>
    <mergeCell ref="EH148:ET148"/>
    <mergeCell ref="DH141:DT141"/>
    <mergeCell ref="DU141:EG141"/>
    <mergeCell ref="EH141:ET141"/>
    <mergeCell ref="EU141:FG141"/>
    <mergeCell ref="A148:BW148"/>
    <mergeCell ref="EH153:ET153"/>
    <mergeCell ref="CH176:CT176"/>
    <mergeCell ref="EU176:FG176"/>
    <mergeCell ref="EU153:FG153"/>
    <mergeCell ref="BX151:CE151"/>
    <mergeCell ref="A141:BW141"/>
    <mergeCell ref="BX141:CE141"/>
    <mergeCell ref="CU141:DG141"/>
    <mergeCell ref="CH141:CT141"/>
    <mergeCell ref="BX146:CE146"/>
    <mergeCell ref="CH146:CT146"/>
    <mergeCell ref="CU146:DG146"/>
    <mergeCell ref="DH146:DT146"/>
    <mergeCell ref="DU146:EG146"/>
    <mergeCell ref="A151:BW151"/>
    <mergeCell ref="A197:BW197"/>
    <mergeCell ref="BX197:CE197"/>
    <mergeCell ref="CH197:CT197"/>
    <mergeCell ref="CU197:DG197"/>
    <mergeCell ref="DH197:DT197"/>
    <mergeCell ref="DU197:EG197"/>
    <mergeCell ref="EH197:ET197"/>
    <mergeCell ref="A157:BW157"/>
    <mergeCell ref="EH159:ET159"/>
    <mergeCell ref="EU159:FG159"/>
    <mergeCell ref="A160:BW160"/>
    <mergeCell ref="BX153:CE153"/>
    <mergeCell ref="CH153:CT153"/>
    <mergeCell ref="CU153:DG153"/>
    <mergeCell ref="DH153:DT153"/>
    <mergeCell ref="A153:BW153"/>
    <mergeCell ref="BX152:CE152"/>
    <mergeCell ref="EU137:FG137"/>
    <mergeCell ref="BX157:CE157"/>
    <mergeCell ref="CH157:CT157"/>
    <mergeCell ref="CU157:DG157"/>
    <mergeCell ref="DH157:DT157"/>
    <mergeCell ref="DU157:EG157"/>
    <mergeCell ref="EH157:ET157"/>
    <mergeCell ref="EU157:FG157"/>
    <mergeCell ref="A140:BW140"/>
    <mergeCell ref="BX140:CE140"/>
    <mergeCell ref="CH140:CT140"/>
    <mergeCell ref="CU140:DG140"/>
    <mergeCell ref="EU146:FG146"/>
    <mergeCell ref="CU144:DG144"/>
    <mergeCell ref="DH144:DT144"/>
    <mergeCell ref="DU144:EG144"/>
    <mergeCell ref="EH144:ET144"/>
    <mergeCell ref="EU144:FG144"/>
    <mergeCell ref="DH140:DT140"/>
    <mergeCell ref="DU140:EG140"/>
    <mergeCell ref="EH140:ET140"/>
    <mergeCell ref="EU140:FG140"/>
    <mergeCell ref="A192:BW192"/>
    <mergeCell ref="BX192:CE192"/>
    <mergeCell ref="CH192:CT192"/>
    <mergeCell ref="CU192:DG192"/>
    <mergeCell ref="DH192:DT192"/>
    <mergeCell ref="DU192:EG192"/>
    <mergeCell ref="BX190:CE190"/>
    <mergeCell ref="CH190:CT190"/>
    <mergeCell ref="CU190:DG190"/>
    <mergeCell ref="CH163:CT163"/>
    <mergeCell ref="CU163:DG163"/>
    <mergeCell ref="DH163:DT163"/>
    <mergeCell ref="DU163:EG163"/>
    <mergeCell ref="EH163:ET163"/>
    <mergeCell ref="EH158:ET158"/>
    <mergeCell ref="EU158:FG158"/>
    <mergeCell ref="A158:BW158"/>
    <mergeCell ref="BX158:CE158"/>
    <mergeCell ref="CH158:CT158"/>
    <mergeCell ref="CU158:DG158"/>
    <mergeCell ref="DH158:DT158"/>
    <mergeCell ref="DU158:EG158"/>
    <mergeCell ref="A195:BW195"/>
    <mergeCell ref="BX195:CE195"/>
    <mergeCell ref="CH195:CT195"/>
    <mergeCell ref="CU195:DG195"/>
    <mergeCell ref="DH195:DT195"/>
    <mergeCell ref="DU195:EG195"/>
    <mergeCell ref="EH195:ET195"/>
    <mergeCell ref="EU195:FG195"/>
    <mergeCell ref="DU167:EG167"/>
    <mergeCell ref="EH167:ET167"/>
    <mergeCell ref="EU167:FG167"/>
    <mergeCell ref="A169:BW169"/>
    <mergeCell ref="BX169:CE169"/>
    <mergeCell ref="CH169:CT169"/>
    <mergeCell ref="EH160:ET160"/>
    <mergeCell ref="EU160:FG160"/>
    <mergeCell ref="A163:BW163"/>
    <mergeCell ref="BX163:CE163"/>
    <mergeCell ref="EU163:FG163"/>
    <mergeCell ref="A161:BW161"/>
    <mergeCell ref="BX161:CE161"/>
    <mergeCell ref="CH161:CT161"/>
    <mergeCell ref="CU161:DG161"/>
    <mergeCell ref="A193:BW193"/>
    <mergeCell ref="BX193:CE193"/>
    <mergeCell ref="CH193:CT193"/>
    <mergeCell ref="CU193:DG193"/>
    <mergeCell ref="DH193:DT193"/>
    <mergeCell ref="DU193:EG193"/>
    <mergeCell ref="EH193:ET193"/>
    <mergeCell ref="EU193:FG193"/>
    <mergeCell ref="A168:BW168"/>
    <mergeCell ref="A144:BW144"/>
    <mergeCell ref="BX144:CE144"/>
    <mergeCell ref="DH161:DT161"/>
    <mergeCell ref="EU161:FG161"/>
    <mergeCell ref="CH162:CT162"/>
    <mergeCell ref="DU181:EG181"/>
    <mergeCell ref="CU189:DG189"/>
    <mergeCell ref="DH160:DT160"/>
    <mergeCell ref="DU161:EG161"/>
    <mergeCell ref="A146:BW146"/>
    <mergeCell ref="A149:BW149"/>
    <mergeCell ref="EU149:FG149"/>
    <mergeCell ref="DU186:EG186"/>
    <mergeCell ref="EH186:ET186"/>
    <mergeCell ref="BX185:CE185"/>
    <mergeCell ref="CH185:CT185"/>
    <mergeCell ref="CU185:DG185"/>
    <mergeCell ref="DH185:DT185"/>
    <mergeCell ref="DU185:EG185"/>
    <mergeCell ref="EH185:ET185"/>
    <mergeCell ref="CU179:DG179"/>
    <mergeCell ref="BX183:CE183"/>
    <mergeCell ref="DU183:EG183"/>
    <mergeCell ref="DH184:DT184"/>
    <mergeCell ref="DU184:EG184"/>
    <mergeCell ref="EH184:ET184"/>
    <mergeCell ref="EU154:FG154"/>
    <mergeCell ref="BX159:CE159"/>
    <mergeCell ref="CH159:CT159"/>
    <mergeCell ref="CU159:DG159"/>
    <mergeCell ref="DH159:DT159"/>
    <mergeCell ref="A167:BW167"/>
    <mergeCell ref="A43:BW43"/>
    <mergeCell ref="EH101:ET101"/>
    <mergeCell ref="EU101:FG101"/>
    <mergeCell ref="EU43:FG43"/>
    <mergeCell ref="A76:BW76"/>
    <mergeCell ref="DH43:DT43"/>
    <mergeCell ref="A196:BW196"/>
    <mergeCell ref="BX196:CE196"/>
    <mergeCell ref="CH196:CT196"/>
    <mergeCell ref="CU196:DG196"/>
    <mergeCell ref="DH196:DT196"/>
    <mergeCell ref="DU196:EG196"/>
    <mergeCell ref="EH196:ET196"/>
    <mergeCell ref="EU196:FG196"/>
    <mergeCell ref="A194:BW194"/>
    <mergeCell ref="BX194:CE194"/>
    <mergeCell ref="CH194:CT194"/>
    <mergeCell ref="CU194:DG194"/>
    <mergeCell ref="DH194:DT194"/>
    <mergeCell ref="DU194:EG194"/>
    <mergeCell ref="EH194:ET194"/>
    <mergeCell ref="EU194:FG194"/>
    <mergeCell ref="A136:BW136"/>
    <mergeCell ref="BX136:CE136"/>
    <mergeCell ref="CH136:CT136"/>
    <mergeCell ref="CU136:DG136"/>
    <mergeCell ref="DH136:DT136"/>
    <mergeCell ref="DU136:EG136"/>
    <mergeCell ref="BX148:CE148"/>
    <mergeCell ref="CH148:CT148"/>
    <mergeCell ref="CU148:DG148"/>
    <mergeCell ref="DH148:DT148"/>
    <mergeCell ref="DU55:EG55"/>
    <mergeCell ref="EH55:ET55"/>
    <mergeCell ref="EH51:ET52"/>
    <mergeCell ref="A45:BW45"/>
    <mergeCell ref="DH65:DT65"/>
    <mergeCell ref="DU65:EG65"/>
    <mergeCell ref="BX66:CE66"/>
    <mergeCell ref="CG24:CG26"/>
    <mergeCell ref="A42:BW42"/>
    <mergeCell ref="BX42:CE42"/>
    <mergeCell ref="CH42:CT42"/>
    <mergeCell ref="CU42:DG42"/>
    <mergeCell ref="DH42:DT42"/>
    <mergeCell ref="DU42:EG42"/>
    <mergeCell ref="EH42:ET42"/>
    <mergeCell ref="EU42:FG42"/>
    <mergeCell ref="A143:BW143"/>
    <mergeCell ref="BX143:CE143"/>
    <mergeCell ref="CH143:CT143"/>
    <mergeCell ref="CU143:DG143"/>
    <mergeCell ref="DH143:DT143"/>
    <mergeCell ref="DU143:EG143"/>
    <mergeCell ref="EH143:ET143"/>
    <mergeCell ref="EU143:FG143"/>
    <mergeCell ref="A89:BW89"/>
    <mergeCell ref="BX89:CE89"/>
    <mergeCell ref="CH89:CT89"/>
    <mergeCell ref="CU89:DG89"/>
    <mergeCell ref="DH89:DT89"/>
    <mergeCell ref="DU89:EG89"/>
    <mergeCell ref="EH89:ET89"/>
    <mergeCell ref="EU89:FG89"/>
    <mergeCell ref="BX31:CE31"/>
    <mergeCell ref="CH31:CT31"/>
    <mergeCell ref="CU31:DG31"/>
    <mergeCell ref="DH31:DT31"/>
    <mergeCell ref="DU31:EG31"/>
    <mergeCell ref="EH31:ET31"/>
    <mergeCell ref="EU31:FG31"/>
    <mergeCell ref="CU41:DG41"/>
    <mergeCell ref="DH41:DT41"/>
    <mergeCell ref="DU41:EG41"/>
    <mergeCell ref="EH41:ET41"/>
    <mergeCell ref="EU41:FG41"/>
    <mergeCell ref="EH40:ET40"/>
    <mergeCell ref="CH98:CT98"/>
    <mergeCell ref="CH103:CT103"/>
    <mergeCell ref="BX43:CE43"/>
    <mergeCell ref="CH43:CT43"/>
    <mergeCell ref="CU43:DG43"/>
    <mergeCell ref="EH43:ET43"/>
    <mergeCell ref="CH76:CT76"/>
    <mergeCell ref="CU76:DG76"/>
    <mergeCell ref="DH76:DT76"/>
    <mergeCell ref="DU76:EG76"/>
    <mergeCell ref="EH76:ET76"/>
    <mergeCell ref="EU76:FG76"/>
    <mergeCell ref="EU80:FG80"/>
    <mergeCell ref="BX80:CE80"/>
    <mergeCell ref="CH80:CT80"/>
    <mergeCell ref="CU80:DG80"/>
    <mergeCell ref="DH47:DT47"/>
    <mergeCell ref="EU47:FG47"/>
    <mergeCell ref="DU43:EG43"/>
    <mergeCell ref="A145:BW145"/>
    <mergeCell ref="BX145:CE145"/>
    <mergeCell ref="CH145:CT145"/>
    <mergeCell ref="CU145:DG145"/>
    <mergeCell ref="DH145:DT145"/>
    <mergeCell ref="DU145:EG145"/>
    <mergeCell ref="EH145:ET145"/>
    <mergeCell ref="EU145:FG145"/>
    <mergeCell ref="EH136:ET136"/>
    <mergeCell ref="EU136:FG136"/>
    <mergeCell ref="A123:BW123"/>
    <mergeCell ref="BX123:CE123"/>
    <mergeCell ref="CH123:CT123"/>
    <mergeCell ref="CU123:DG123"/>
    <mergeCell ref="DH123:DT123"/>
    <mergeCell ref="DU123:EG123"/>
    <mergeCell ref="EH123:ET123"/>
    <mergeCell ref="EU123:FG123"/>
    <mergeCell ref="A131:BW131"/>
    <mergeCell ref="BX131:CE131"/>
    <mergeCell ref="CH131:CT131"/>
    <mergeCell ref="BX135:CE135"/>
    <mergeCell ref="CH135:CT135"/>
    <mergeCell ref="CU135:DG135"/>
    <mergeCell ref="DH135:DT135"/>
    <mergeCell ref="DU135:EG135"/>
    <mergeCell ref="EH135:ET135"/>
    <mergeCell ref="EU135:FG135"/>
    <mergeCell ref="A142:BW142"/>
    <mergeCell ref="BX142:CE142"/>
    <mergeCell ref="CH142:CT142"/>
    <mergeCell ref="CU142:DG142"/>
    <mergeCell ref="EU142:FG142"/>
    <mergeCell ref="A29:BW29"/>
    <mergeCell ref="BX29:CE29"/>
    <mergeCell ref="CH29:CT29"/>
    <mergeCell ref="CU29:DG29"/>
    <mergeCell ref="DH29:DT29"/>
    <mergeCell ref="DU29:EG29"/>
    <mergeCell ref="EH29:ET29"/>
    <mergeCell ref="EU29:FG29"/>
    <mergeCell ref="A30:BW30"/>
    <mergeCell ref="BX30:CE30"/>
    <mergeCell ref="CH30:CT30"/>
    <mergeCell ref="CU30:DG30"/>
    <mergeCell ref="DH30:DT30"/>
    <mergeCell ref="DU30:EG30"/>
    <mergeCell ref="EH30:ET30"/>
    <mergeCell ref="EU30:FG30"/>
    <mergeCell ref="CU131:DG131"/>
    <mergeCell ref="A133:BW133"/>
    <mergeCell ref="BX133:CE133"/>
    <mergeCell ref="CH133:CT133"/>
    <mergeCell ref="CU133:DG133"/>
    <mergeCell ref="DH133:DT133"/>
    <mergeCell ref="DU133:EG133"/>
    <mergeCell ref="EH133:ET133"/>
    <mergeCell ref="EU133:FG133"/>
    <mergeCell ref="DU125:EG125"/>
    <mergeCell ref="EH125:ET125"/>
    <mergeCell ref="EU125:FG125"/>
    <mergeCell ref="BX124:CE124"/>
    <mergeCell ref="DH106:DT106"/>
    <mergeCell ref="A31:BW31"/>
    <mergeCell ref="EU132:FG132"/>
    <mergeCell ref="A129:BW129"/>
    <mergeCell ref="BX129:CE129"/>
    <mergeCell ref="CH129:CT129"/>
    <mergeCell ref="BX128:CE128"/>
    <mergeCell ref="CH128:CT128"/>
    <mergeCell ref="CU128:DG128"/>
    <mergeCell ref="EU120:FG120"/>
    <mergeCell ref="EU131:FG131"/>
    <mergeCell ref="BX120:CE120"/>
    <mergeCell ref="CH124:CT124"/>
    <mergeCell ref="CU124:DG124"/>
    <mergeCell ref="DH124:DT124"/>
    <mergeCell ref="DU124:EG124"/>
    <mergeCell ref="CH120:CT120"/>
    <mergeCell ref="CU120:DG120"/>
    <mergeCell ref="DH120:DT120"/>
    <mergeCell ref="EH129:ET129"/>
    <mergeCell ref="EU129:FG129"/>
    <mergeCell ref="A130:BW130"/>
    <mergeCell ref="BX130:CE130"/>
    <mergeCell ref="CH130:CT130"/>
    <mergeCell ref="CU130:DG130"/>
    <mergeCell ref="DH130:DT130"/>
    <mergeCell ref="EU124:FG124"/>
    <mergeCell ref="EH122:ET122"/>
    <mergeCell ref="EU122:FG122"/>
    <mergeCell ref="A124:BW124"/>
    <mergeCell ref="DU126:EG126"/>
    <mergeCell ref="EH126:ET126"/>
    <mergeCell ref="EU126:FG126"/>
    <mergeCell ref="CH127:CT127"/>
    <mergeCell ref="EU130:FG130"/>
    <mergeCell ref="A127:BW127"/>
    <mergeCell ref="EU128:FG128"/>
    <mergeCell ref="A125:BW125"/>
    <mergeCell ref="BX125:CE125"/>
    <mergeCell ref="CH125:CT125"/>
    <mergeCell ref="CU125:DG125"/>
    <mergeCell ref="DH125:DT125"/>
    <mergeCell ref="A44:BW44"/>
    <mergeCell ref="BX44:CE44"/>
    <mergeCell ref="CH44:CT44"/>
    <mergeCell ref="CU44:DG44"/>
    <mergeCell ref="DH44:DT44"/>
    <mergeCell ref="CH47:CT47"/>
    <mergeCell ref="CU47:DG47"/>
    <mergeCell ref="CH74:CT74"/>
    <mergeCell ref="A47:BW47"/>
    <mergeCell ref="DU44:EG44"/>
    <mergeCell ref="EH44:ET44"/>
    <mergeCell ref="A78:BW78"/>
    <mergeCell ref="BX78:CE78"/>
    <mergeCell ref="CH78:CT78"/>
    <mergeCell ref="CU78:DG78"/>
    <mergeCell ref="DU47:EG47"/>
    <mergeCell ref="EH47:ET47"/>
    <mergeCell ref="BX76:CE76"/>
    <mergeCell ref="CH56:CT56"/>
    <mergeCell ref="CU56:DG56"/>
    <mergeCell ref="DH56:DT56"/>
    <mergeCell ref="DU56:EG56"/>
    <mergeCell ref="EH56:ET56"/>
    <mergeCell ref="DH73:DT73"/>
    <mergeCell ref="A41:BW41"/>
    <mergeCell ref="BX41:CE41"/>
    <mergeCell ref="CH41:CT41"/>
    <mergeCell ref="CH40:CT40"/>
    <mergeCell ref="CU40:DG40"/>
    <mergeCell ref="DH40:DT40"/>
    <mergeCell ref="DU40:EG40"/>
    <mergeCell ref="EU44:FG44"/>
    <mergeCell ref="BX47:CE47"/>
    <mergeCell ref="A119:BW119"/>
    <mergeCell ref="DU119:EG119"/>
    <mergeCell ref="EH119:ET119"/>
    <mergeCell ref="EH124:ET124"/>
    <mergeCell ref="A120:BW120"/>
    <mergeCell ref="EU118:FG118"/>
    <mergeCell ref="EU106:FG106"/>
    <mergeCell ref="CH107:CT107"/>
    <mergeCell ref="CU107:DG107"/>
    <mergeCell ref="DH114:DT114"/>
    <mergeCell ref="DU114:EG114"/>
    <mergeCell ref="EH114:ET114"/>
    <mergeCell ref="DU73:EG73"/>
    <mergeCell ref="CU60:DG60"/>
    <mergeCell ref="CU61:DG61"/>
    <mergeCell ref="DH61:DT61"/>
    <mergeCell ref="DU61:EG61"/>
    <mergeCell ref="A61:BW61"/>
    <mergeCell ref="A59:BW59"/>
    <mergeCell ref="A51:BW51"/>
    <mergeCell ref="A56:BW56"/>
    <mergeCell ref="BX56:CE56"/>
    <mergeCell ref="DH55:DT55"/>
    <mergeCell ref="EU127:FG127"/>
    <mergeCell ref="A126:BW126"/>
    <mergeCell ref="BX126:CE126"/>
    <mergeCell ref="DU120:EG120"/>
    <mergeCell ref="EH120:ET120"/>
    <mergeCell ref="A121:BW121"/>
    <mergeCell ref="BX121:CE121"/>
    <mergeCell ref="CH121:CT121"/>
    <mergeCell ref="CU121:DG121"/>
    <mergeCell ref="DH121:DT121"/>
    <mergeCell ref="DU121:EG121"/>
    <mergeCell ref="EH121:ET121"/>
    <mergeCell ref="BX127:CE127"/>
    <mergeCell ref="CH126:CT126"/>
    <mergeCell ref="CU126:DG126"/>
    <mergeCell ref="DH126:DT126"/>
    <mergeCell ref="A38:BW38"/>
    <mergeCell ref="BX38:CE38"/>
    <mergeCell ref="CH38:CT38"/>
    <mergeCell ref="CU38:DG38"/>
    <mergeCell ref="DH38:DT38"/>
    <mergeCell ref="DU38:EG38"/>
    <mergeCell ref="EH38:ET38"/>
    <mergeCell ref="EU38:FG38"/>
    <mergeCell ref="A39:BW39"/>
    <mergeCell ref="BX39:CE39"/>
    <mergeCell ref="CH39:CT39"/>
    <mergeCell ref="CU39:DG39"/>
    <mergeCell ref="DH39:DT39"/>
    <mergeCell ref="DU39:EG39"/>
    <mergeCell ref="EH39:ET39"/>
    <mergeCell ref="EU40:FG40"/>
    <mergeCell ref="BX207:CE207"/>
    <mergeCell ref="CH207:CT207"/>
    <mergeCell ref="CU207:DG207"/>
    <mergeCell ref="EH207:ET207"/>
    <mergeCell ref="BX205:CE205"/>
    <mergeCell ref="CH205:CT205"/>
    <mergeCell ref="CU205:DG205"/>
    <mergeCell ref="DH204:DT204"/>
    <mergeCell ref="DU204:EG204"/>
    <mergeCell ref="EH204:ET204"/>
    <mergeCell ref="EU206:FG206"/>
    <mergeCell ref="A206:BW206"/>
    <mergeCell ref="BX206:CE206"/>
    <mergeCell ref="CH206:CT206"/>
    <mergeCell ref="CU206:DG206"/>
    <mergeCell ref="DH205:DT205"/>
    <mergeCell ref="DU205:EG205"/>
    <mergeCell ref="DH206:DT206"/>
    <mergeCell ref="DU206:EG206"/>
    <mergeCell ref="EH206:ET206"/>
    <mergeCell ref="DH207:DT207"/>
    <mergeCell ref="DU207:EG207"/>
    <mergeCell ref="EH205:ET205"/>
    <mergeCell ref="EU205:FG205"/>
    <mergeCell ref="A205:BW205"/>
    <mergeCell ref="EU207:FG207"/>
    <mergeCell ref="A207:BW207"/>
    <mergeCell ref="CH198:CT198"/>
    <mergeCell ref="CU198:DG198"/>
    <mergeCell ref="DU202:EG202"/>
    <mergeCell ref="EH202:ET202"/>
    <mergeCell ref="EU204:FG204"/>
    <mergeCell ref="A204:BW204"/>
    <mergeCell ref="BX204:CE204"/>
    <mergeCell ref="CH204:CT204"/>
    <mergeCell ref="CU204:DG204"/>
    <mergeCell ref="DH203:DT203"/>
    <mergeCell ref="DU203:EG203"/>
    <mergeCell ref="EH203:ET203"/>
    <mergeCell ref="EU203:FG203"/>
    <mergeCell ref="A203:BW203"/>
    <mergeCell ref="CU202:DG202"/>
    <mergeCell ref="BX202:CE202"/>
    <mergeCell ref="BX201:CE201"/>
    <mergeCell ref="CH201:CT201"/>
    <mergeCell ref="CU201:DG201"/>
    <mergeCell ref="DH200:DT200"/>
    <mergeCell ref="EU202:FG202"/>
    <mergeCell ref="A202:BW202"/>
    <mergeCell ref="CH202:CT202"/>
    <mergeCell ref="DU200:EG200"/>
    <mergeCell ref="BX203:CE203"/>
    <mergeCell ref="EH200:ET200"/>
    <mergeCell ref="CH203:CT203"/>
    <mergeCell ref="CU203:DG203"/>
    <mergeCell ref="DH202:DT202"/>
    <mergeCell ref="EU121:FG121"/>
    <mergeCell ref="A122:BW122"/>
    <mergeCell ref="BX122:CE122"/>
    <mergeCell ref="CH122:CT122"/>
    <mergeCell ref="CU122:DG122"/>
    <mergeCell ref="DH201:DT201"/>
    <mergeCell ref="DU201:EG201"/>
    <mergeCell ref="EH201:ET201"/>
    <mergeCell ref="EU201:FG201"/>
    <mergeCell ref="A201:BW201"/>
    <mergeCell ref="BX199:CE199"/>
    <mergeCell ref="CH199:CT199"/>
    <mergeCell ref="CU199:DG199"/>
    <mergeCell ref="DH198:DT198"/>
    <mergeCell ref="DU198:EG198"/>
    <mergeCell ref="EH198:ET198"/>
    <mergeCell ref="EU200:FG200"/>
    <mergeCell ref="A200:BW200"/>
    <mergeCell ref="BX200:CE200"/>
    <mergeCell ref="CH200:CT200"/>
    <mergeCell ref="CU200:DG200"/>
    <mergeCell ref="DH199:DT199"/>
    <mergeCell ref="DU199:EG199"/>
    <mergeCell ref="BX134:CE134"/>
    <mergeCell ref="CH134:CT134"/>
    <mergeCell ref="EH199:ET199"/>
    <mergeCell ref="DU129:EG129"/>
    <mergeCell ref="EU199:FG199"/>
    <mergeCell ref="A199:BW199"/>
    <mergeCell ref="EU198:FG198"/>
    <mergeCell ref="A198:BW198"/>
    <mergeCell ref="BX198:CE198"/>
    <mergeCell ref="A111:BW111"/>
    <mergeCell ref="BX111:CE111"/>
    <mergeCell ref="CH110:CT110"/>
    <mergeCell ref="CU110:DG110"/>
    <mergeCell ref="A132:BW132"/>
    <mergeCell ref="BX132:CE132"/>
    <mergeCell ref="EH131:ET131"/>
    <mergeCell ref="A139:BW139"/>
    <mergeCell ref="BX139:CE139"/>
    <mergeCell ref="DU130:EG130"/>
    <mergeCell ref="A135:BW135"/>
    <mergeCell ref="EH130:ET130"/>
    <mergeCell ref="DH131:DT131"/>
    <mergeCell ref="DU131:EG131"/>
    <mergeCell ref="CU132:DG132"/>
    <mergeCell ref="DH132:DT132"/>
    <mergeCell ref="DU132:EG132"/>
    <mergeCell ref="EH132:ET132"/>
    <mergeCell ref="CH111:CT111"/>
    <mergeCell ref="DH111:DT111"/>
    <mergeCell ref="CU115:DG115"/>
    <mergeCell ref="DH113:DT113"/>
    <mergeCell ref="DU113:EG113"/>
    <mergeCell ref="DU115:EG115"/>
    <mergeCell ref="A117:BW117"/>
    <mergeCell ref="CU127:DG127"/>
    <mergeCell ref="DH127:DT127"/>
    <mergeCell ref="DU127:EG127"/>
    <mergeCell ref="EH127:ET127"/>
    <mergeCell ref="BX119:CE119"/>
    <mergeCell ref="CH119:CT119"/>
    <mergeCell ref="CU119:DG119"/>
    <mergeCell ref="DU106:EG106"/>
    <mergeCell ref="A102:BW102"/>
    <mergeCell ref="DU101:EG101"/>
    <mergeCell ref="CU104:DG104"/>
    <mergeCell ref="CU103:DG103"/>
    <mergeCell ref="DH103:DT103"/>
    <mergeCell ref="DU103:EG103"/>
    <mergeCell ref="DH107:DT107"/>
    <mergeCell ref="CU101:DG101"/>
    <mergeCell ref="DH105:DT105"/>
    <mergeCell ref="DU105:EG105"/>
    <mergeCell ref="A106:BW106"/>
    <mergeCell ref="BX106:CE106"/>
    <mergeCell ref="CH106:CT106"/>
    <mergeCell ref="DU107:EG107"/>
    <mergeCell ref="BX104:CE104"/>
    <mergeCell ref="EU116:FG116"/>
    <mergeCell ref="A109:BW109"/>
    <mergeCell ref="BX109:CE109"/>
    <mergeCell ref="CH109:CT109"/>
    <mergeCell ref="CU109:DG109"/>
    <mergeCell ref="DH110:DT110"/>
    <mergeCell ref="DU110:EG110"/>
    <mergeCell ref="EH110:ET110"/>
    <mergeCell ref="A114:BW114"/>
    <mergeCell ref="BX114:CE114"/>
    <mergeCell ref="CH114:CT114"/>
    <mergeCell ref="DU111:EG111"/>
    <mergeCell ref="CH113:CT113"/>
    <mergeCell ref="CH115:CT115"/>
    <mergeCell ref="A113:BW113"/>
    <mergeCell ref="BX113:CE113"/>
    <mergeCell ref="EU60:FG60"/>
    <mergeCell ref="EH90:ET90"/>
    <mergeCell ref="EH93:ET93"/>
    <mergeCell ref="EU93:FG93"/>
    <mergeCell ref="DU84:EG84"/>
    <mergeCell ref="EH84:ET84"/>
    <mergeCell ref="EU84:FG84"/>
    <mergeCell ref="A88:BW88"/>
    <mergeCell ref="BX88:CE88"/>
    <mergeCell ref="DH94:DT94"/>
    <mergeCell ref="DH88:DT88"/>
    <mergeCell ref="DU100:EG100"/>
    <mergeCell ref="EH100:ET100"/>
    <mergeCell ref="EU100:FG100"/>
    <mergeCell ref="A100:BW100"/>
    <mergeCell ref="BX100:CE100"/>
    <mergeCell ref="CH100:CT100"/>
    <mergeCell ref="CU100:DG100"/>
    <mergeCell ref="EU90:FG90"/>
    <mergeCell ref="A99:BW99"/>
    <mergeCell ref="BX99:CE99"/>
    <mergeCell ref="CH99:CT99"/>
    <mergeCell ref="A96:BW96"/>
    <mergeCell ref="EU97:FG97"/>
    <mergeCell ref="CH96:CT96"/>
    <mergeCell ref="DU99:EG99"/>
    <mergeCell ref="EH99:ET99"/>
    <mergeCell ref="EU99:FG99"/>
    <mergeCell ref="DU95:EG95"/>
    <mergeCell ref="EH95:ET95"/>
    <mergeCell ref="EU95:FG95"/>
    <mergeCell ref="DH99:DT99"/>
    <mergeCell ref="DU53:EG53"/>
    <mergeCell ref="A84:BW84"/>
    <mergeCell ref="A92:BW92"/>
    <mergeCell ref="BX92:CE92"/>
    <mergeCell ref="CH92:CT92"/>
    <mergeCell ref="CU92:DG92"/>
    <mergeCell ref="DH92:DT92"/>
    <mergeCell ref="DU92:EG92"/>
    <mergeCell ref="EH92:ET92"/>
    <mergeCell ref="EU92:FG92"/>
    <mergeCell ref="A95:BW95"/>
    <mergeCell ref="BX95:CE95"/>
    <mergeCell ref="CH95:CT95"/>
    <mergeCell ref="CU95:DG95"/>
    <mergeCell ref="DH80:DT80"/>
    <mergeCell ref="DU80:EG80"/>
    <mergeCell ref="EU56:FG56"/>
    <mergeCell ref="A57:BW57"/>
    <mergeCell ref="BX57:CE57"/>
    <mergeCell ref="CH57:CT57"/>
    <mergeCell ref="CU57:DG57"/>
    <mergeCell ref="EU64:FG64"/>
    <mergeCell ref="CH65:CT65"/>
    <mergeCell ref="BX91:CE91"/>
    <mergeCell ref="CH84:CT84"/>
    <mergeCell ref="BX84:CE84"/>
    <mergeCell ref="CH91:CT91"/>
    <mergeCell ref="CU88:DG88"/>
    <mergeCell ref="CU94:DG94"/>
    <mergeCell ref="CU90:DG90"/>
    <mergeCell ref="DH90:DT90"/>
    <mergeCell ref="EH60:ET60"/>
    <mergeCell ref="EU59:FG59"/>
    <mergeCell ref="EU55:FG55"/>
    <mergeCell ref="CU73:DG73"/>
    <mergeCell ref="EH86:ET86"/>
    <mergeCell ref="EU86:FG86"/>
    <mergeCell ref="EH94:ET94"/>
    <mergeCell ref="EU94:FG94"/>
    <mergeCell ref="DH95:DT95"/>
    <mergeCell ref="BX51:CE52"/>
    <mergeCell ref="CH51:CT52"/>
    <mergeCell ref="CU51:DG52"/>
    <mergeCell ref="A52:BW52"/>
    <mergeCell ref="DH63:DT63"/>
    <mergeCell ref="DU63:EG63"/>
    <mergeCell ref="EH63:ET63"/>
    <mergeCell ref="EU63:FG63"/>
    <mergeCell ref="A63:BW63"/>
    <mergeCell ref="BX63:CE63"/>
    <mergeCell ref="CH63:CT63"/>
    <mergeCell ref="CU63:DG63"/>
    <mergeCell ref="DH51:DT52"/>
    <mergeCell ref="DU51:EG52"/>
    <mergeCell ref="A53:BW53"/>
    <mergeCell ref="BX53:CE53"/>
    <mergeCell ref="CH53:CT53"/>
    <mergeCell ref="DH59:DT59"/>
    <mergeCell ref="DU59:EG59"/>
    <mergeCell ref="EH59:ET59"/>
    <mergeCell ref="BX61:CE61"/>
    <mergeCell ref="CH61:CT61"/>
    <mergeCell ref="CU53:DG53"/>
    <mergeCell ref="DH53:DT53"/>
    <mergeCell ref="EH61:ET61"/>
    <mergeCell ref="CU59:DG59"/>
    <mergeCell ref="DH57:DT57"/>
    <mergeCell ref="DU57:EG57"/>
    <mergeCell ref="EH57:ET57"/>
    <mergeCell ref="EU57:FG57"/>
    <mergeCell ref="DH69:DT69"/>
    <mergeCell ref="EU51:FG52"/>
    <mergeCell ref="EH53:ET53"/>
    <mergeCell ref="EU53:FG53"/>
    <mergeCell ref="A54:BW54"/>
    <mergeCell ref="BX54:CE54"/>
    <mergeCell ref="CH54:CT54"/>
    <mergeCell ref="CU54:DG54"/>
    <mergeCell ref="DH54:DT54"/>
    <mergeCell ref="DU54:EG54"/>
    <mergeCell ref="EH54:ET54"/>
    <mergeCell ref="EU54:FG54"/>
    <mergeCell ref="A60:BW60"/>
    <mergeCell ref="BX60:CE60"/>
    <mergeCell ref="A55:BW55"/>
    <mergeCell ref="BX55:CE55"/>
    <mergeCell ref="CH55:CT55"/>
    <mergeCell ref="CU55:DG55"/>
    <mergeCell ref="A58:BW58"/>
    <mergeCell ref="BX58:CE58"/>
    <mergeCell ref="CH58:CT58"/>
    <mergeCell ref="CU58:DG58"/>
    <mergeCell ref="DH58:DT58"/>
    <mergeCell ref="DU58:EG58"/>
    <mergeCell ref="EH58:ET58"/>
    <mergeCell ref="EU58:FG58"/>
    <mergeCell ref="EU48:FG48"/>
    <mergeCell ref="A48:BW48"/>
    <mergeCell ref="BX48:CE48"/>
    <mergeCell ref="CH48:CT48"/>
    <mergeCell ref="CU48:DG48"/>
    <mergeCell ref="DH50:DT50"/>
    <mergeCell ref="DU50:EG50"/>
    <mergeCell ref="EH50:ET50"/>
    <mergeCell ref="EU50:FG50"/>
    <mergeCell ref="A50:BW50"/>
    <mergeCell ref="BX50:CE50"/>
    <mergeCell ref="CH50:CT50"/>
    <mergeCell ref="CU50:DG50"/>
    <mergeCell ref="DH48:DT48"/>
    <mergeCell ref="DU48:EG48"/>
    <mergeCell ref="EH48:ET48"/>
    <mergeCell ref="A49:BW49"/>
    <mergeCell ref="BX49:CE49"/>
    <mergeCell ref="CH49:CT49"/>
    <mergeCell ref="CU49:DG49"/>
    <mergeCell ref="DH49:DT49"/>
    <mergeCell ref="DU49:EG49"/>
    <mergeCell ref="EH49:ET49"/>
    <mergeCell ref="EU49:FG49"/>
    <mergeCell ref="CU33:DG33"/>
    <mergeCell ref="DH32:DT32"/>
    <mergeCell ref="DU32:EG32"/>
    <mergeCell ref="EH32:ET32"/>
    <mergeCell ref="EU34:FG34"/>
    <mergeCell ref="EU36:FG36"/>
    <mergeCell ref="EU37:FG37"/>
    <mergeCell ref="CU37:DG37"/>
    <mergeCell ref="DH37:DT37"/>
    <mergeCell ref="DU37:EG37"/>
    <mergeCell ref="CH37:CT37"/>
    <mergeCell ref="A46:BW46"/>
    <mergeCell ref="BX46:CE46"/>
    <mergeCell ref="CH46:CT46"/>
    <mergeCell ref="CU46:DG46"/>
    <mergeCell ref="DH46:DT46"/>
    <mergeCell ref="DU46:EG46"/>
    <mergeCell ref="EH46:ET46"/>
    <mergeCell ref="EU46:FG46"/>
    <mergeCell ref="EH37:ET37"/>
    <mergeCell ref="A37:BW37"/>
    <mergeCell ref="BX37:CE37"/>
    <mergeCell ref="A36:BW36"/>
    <mergeCell ref="BX36:CE36"/>
    <mergeCell ref="CH36:CT36"/>
    <mergeCell ref="CU36:DG36"/>
    <mergeCell ref="DH36:DT36"/>
    <mergeCell ref="DU36:EG36"/>
    <mergeCell ref="EH36:ET36"/>
    <mergeCell ref="EU39:FG39"/>
    <mergeCell ref="A40:BW40"/>
    <mergeCell ref="BX40:CE40"/>
    <mergeCell ref="CF24:CF26"/>
    <mergeCell ref="DH28:DT28"/>
    <mergeCell ref="DU28:EG28"/>
    <mergeCell ref="EH28:ET28"/>
    <mergeCell ref="EA25:EC25"/>
    <mergeCell ref="ED25:EG25"/>
    <mergeCell ref="EU28:FG28"/>
    <mergeCell ref="EU25:FG26"/>
    <mergeCell ref="A27:BW27"/>
    <mergeCell ref="BX27:CE27"/>
    <mergeCell ref="CH27:CT27"/>
    <mergeCell ref="CU27:DG27"/>
    <mergeCell ref="DH27:DT27"/>
    <mergeCell ref="A34:BW34"/>
    <mergeCell ref="BX34:CE34"/>
    <mergeCell ref="CH34:CT34"/>
    <mergeCell ref="CU34:DG34"/>
    <mergeCell ref="DH33:DT33"/>
    <mergeCell ref="DU33:EG33"/>
    <mergeCell ref="EH33:ET33"/>
    <mergeCell ref="EU33:FG33"/>
    <mergeCell ref="A33:BW33"/>
    <mergeCell ref="DH34:DT34"/>
    <mergeCell ref="DU34:EG34"/>
    <mergeCell ref="EH34:ET34"/>
    <mergeCell ref="EU32:FG32"/>
    <mergeCell ref="A32:BW32"/>
    <mergeCell ref="BX32:CE32"/>
    <mergeCell ref="CH32:CT32"/>
    <mergeCell ref="CU32:DG32"/>
    <mergeCell ref="BX33:CE33"/>
    <mergeCell ref="CH33:CT33"/>
    <mergeCell ref="CU11:CW11"/>
    <mergeCell ref="EU12:FG13"/>
    <mergeCell ref="EN7:FG7"/>
    <mergeCell ref="DY7:EK7"/>
    <mergeCell ref="DY2:FG2"/>
    <mergeCell ref="DY3:FG3"/>
    <mergeCell ref="DY4:FG4"/>
    <mergeCell ref="DY5:FG5"/>
    <mergeCell ref="DY6:FG6"/>
    <mergeCell ref="DY8:EK8"/>
    <mergeCell ref="EN8:FG8"/>
    <mergeCell ref="DY9:DZ9"/>
    <mergeCell ref="EA9:EC9"/>
    <mergeCell ref="ED9:EE9"/>
    <mergeCell ref="EG9:EU9"/>
    <mergeCell ref="EV9:EX9"/>
    <mergeCell ref="EY9:FA9"/>
    <mergeCell ref="EU14:FG14"/>
    <mergeCell ref="EU15:FG15"/>
    <mergeCell ref="EU16:FG16"/>
    <mergeCell ref="EU17:FG17"/>
    <mergeCell ref="BK14:BM14"/>
    <mergeCell ref="BN14:BO14"/>
    <mergeCell ref="BQ14:CE14"/>
    <mergeCell ref="CH14:CJ14"/>
    <mergeCell ref="CK14:CM14"/>
    <mergeCell ref="CJ12:CN12"/>
    <mergeCell ref="CR12:CZ12"/>
    <mergeCell ref="CO12:CQ12"/>
    <mergeCell ref="EU18:FG18"/>
    <mergeCell ref="EU19:FG19"/>
    <mergeCell ref="BE14:BJ14"/>
    <mergeCell ref="X16:EF18"/>
    <mergeCell ref="A16:W18"/>
    <mergeCell ref="A19:W19"/>
    <mergeCell ref="X19:EA19"/>
    <mergeCell ref="BI12:CD12"/>
    <mergeCell ref="AY12:BE12"/>
    <mergeCell ref="BF12:BH12"/>
    <mergeCell ref="CE12:CI12"/>
    <mergeCell ref="EU20:FG20"/>
    <mergeCell ref="A22:FG22"/>
    <mergeCell ref="DU27:EG27"/>
    <mergeCell ref="EH27:ET27"/>
    <mergeCell ref="EU27:FG27"/>
    <mergeCell ref="A28:BW28"/>
    <mergeCell ref="BX28:CE28"/>
    <mergeCell ref="CH28:CT28"/>
    <mergeCell ref="CU28:DG28"/>
    <mergeCell ref="EH25:EM25"/>
    <mergeCell ref="EN25:EP25"/>
    <mergeCell ref="EQ25:ET25"/>
    <mergeCell ref="EH26:ET26"/>
    <mergeCell ref="A35:BW35"/>
    <mergeCell ref="BX35:CE35"/>
    <mergeCell ref="CH35:CT35"/>
    <mergeCell ref="CU35:DG35"/>
    <mergeCell ref="DH35:DT35"/>
    <mergeCell ref="DU35:EG35"/>
    <mergeCell ref="EH35:ET35"/>
    <mergeCell ref="EU35:FG35"/>
    <mergeCell ref="DU25:DZ25"/>
    <mergeCell ref="DU26:EG26"/>
    <mergeCell ref="DH26:DT26"/>
    <mergeCell ref="DH25:DM25"/>
    <mergeCell ref="DQ25:DT25"/>
    <mergeCell ref="DN25:DP25"/>
    <mergeCell ref="A24:BW26"/>
    <mergeCell ref="BX24:CE26"/>
    <mergeCell ref="CH24:CT26"/>
    <mergeCell ref="CU24:DG26"/>
    <mergeCell ref="DH24:FG24"/>
    <mergeCell ref="DH190:DT190"/>
    <mergeCell ref="DU190:EG190"/>
    <mergeCell ref="EH190:ET190"/>
    <mergeCell ref="EU190:FG190"/>
    <mergeCell ref="A191:BW191"/>
    <mergeCell ref="BX191:CE191"/>
    <mergeCell ref="CH191:CT191"/>
    <mergeCell ref="CU191:DG191"/>
    <mergeCell ref="DH191:DT191"/>
    <mergeCell ref="DU191:EG191"/>
    <mergeCell ref="EH191:ET191"/>
    <mergeCell ref="EU191:FG191"/>
    <mergeCell ref="CH69:CT69"/>
    <mergeCell ref="EH155:ET155"/>
    <mergeCell ref="EU155:FG155"/>
    <mergeCell ref="A156:BW156"/>
    <mergeCell ref="BX156:CE156"/>
    <mergeCell ref="CH156:CT156"/>
    <mergeCell ref="CU156:DG156"/>
    <mergeCell ref="DH156:DT156"/>
    <mergeCell ref="DU156:EG156"/>
    <mergeCell ref="EH156:ET156"/>
    <mergeCell ref="EU156:FG156"/>
    <mergeCell ref="A155:BW155"/>
    <mergeCell ref="BX155:CE155"/>
    <mergeCell ref="CH155:CT155"/>
    <mergeCell ref="CU155:DG155"/>
    <mergeCell ref="CU186:DG186"/>
    <mergeCell ref="DH186:DT186"/>
    <mergeCell ref="CH179:CT179"/>
    <mergeCell ref="EH181:ET181"/>
    <mergeCell ref="BX177:CE177"/>
    <mergeCell ref="EH192:ET192"/>
    <mergeCell ref="EU192:FG192"/>
    <mergeCell ref="EH182:ET182"/>
    <mergeCell ref="EU182:FG182"/>
    <mergeCell ref="DH180:DT180"/>
    <mergeCell ref="DH189:DT189"/>
    <mergeCell ref="DU189:EG189"/>
    <mergeCell ref="EH189:ET189"/>
    <mergeCell ref="EU189:FG189"/>
    <mergeCell ref="CU188:DG188"/>
    <mergeCell ref="DH188:DT188"/>
    <mergeCell ref="EU185:FG185"/>
    <mergeCell ref="A189:BW189"/>
    <mergeCell ref="BX189:CE189"/>
    <mergeCell ref="CH177:CT177"/>
    <mergeCell ref="CH189:CT189"/>
    <mergeCell ref="CH183:CT183"/>
    <mergeCell ref="A180:BW180"/>
    <mergeCell ref="BX180:CE180"/>
    <mergeCell ref="CH180:CT180"/>
    <mergeCell ref="EH179:ET179"/>
    <mergeCell ref="EU179:FG179"/>
    <mergeCell ref="EH180:ET180"/>
    <mergeCell ref="EU180:FG180"/>
    <mergeCell ref="A182:BW182"/>
    <mergeCell ref="BX182:CE182"/>
    <mergeCell ref="CH182:CT182"/>
    <mergeCell ref="CU182:DG182"/>
    <mergeCell ref="EU177:FG177"/>
    <mergeCell ref="DU180:EG180"/>
    <mergeCell ref="A190:BW190"/>
    <mergeCell ref="CH186:CT186"/>
    <mergeCell ref="A185:BW185"/>
    <mergeCell ref="A187:BW187"/>
    <mergeCell ref="BX184:CE184"/>
    <mergeCell ref="CH184:CT184"/>
    <mergeCell ref="CU184:DG184"/>
    <mergeCell ref="DU188:EG188"/>
    <mergeCell ref="EH188:ET188"/>
    <mergeCell ref="EU188:FG188"/>
    <mergeCell ref="BX187:CE187"/>
    <mergeCell ref="CH187:CT187"/>
    <mergeCell ref="CU187:DG187"/>
    <mergeCell ref="DH187:DT187"/>
    <mergeCell ref="DU187:EG187"/>
    <mergeCell ref="EH187:ET187"/>
    <mergeCell ref="EU186:FG186"/>
    <mergeCell ref="EU187:FG187"/>
    <mergeCell ref="A186:BW186"/>
    <mergeCell ref="A184:BW184"/>
    <mergeCell ref="BX186:CE186"/>
    <mergeCell ref="EU184:FG184"/>
    <mergeCell ref="A188:BW188"/>
    <mergeCell ref="BX188:CE188"/>
    <mergeCell ref="CH188:CT188"/>
    <mergeCell ref="DU178:EG178"/>
    <mergeCell ref="EH178:ET178"/>
    <mergeCell ref="EU178:FG178"/>
    <mergeCell ref="CU181:DG181"/>
    <mergeCell ref="DH181:DT181"/>
    <mergeCell ref="DH183:DT183"/>
    <mergeCell ref="A183:BW183"/>
    <mergeCell ref="CU175:DG175"/>
    <mergeCell ref="DH175:DT175"/>
    <mergeCell ref="DU175:EG175"/>
    <mergeCell ref="EH175:ET175"/>
    <mergeCell ref="EU175:FG175"/>
    <mergeCell ref="A176:BW176"/>
    <mergeCell ref="DH179:DT179"/>
    <mergeCell ref="DU179:EG179"/>
    <mergeCell ref="A173:BW173"/>
    <mergeCell ref="CH172:CT172"/>
    <mergeCell ref="EH177:ET177"/>
    <mergeCell ref="CU178:DG178"/>
    <mergeCell ref="CU180:DG180"/>
    <mergeCell ref="CH178:CT178"/>
    <mergeCell ref="BX176:CE176"/>
    <mergeCell ref="CU183:DG183"/>
    <mergeCell ref="A181:BW181"/>
    <mergeCell ref="BX181:CE181"/>
    <mergeCell ref="CH181:CT181"/>
    <mergeCell ref="EU181:FG181"/>
    <mergeCell ref="EU107:FG107"/>
    <mergeCell ref="DH172:DT172"/>
    <mergeCell ref="DU172:EG172"/>
    <mergeCell ref="EH172:ET172"/>
    <mergeCell ref="EU113:FG113"/>
    <mergeCell ref="EH111:ET111"/>
    <mergeCell ref="A166:BW166"/>
    <mergeCell ref="BX173:CE173"/>
    <mergeCell ref="BX166:CE166"/>
    <mergeCell ref="A174:BW174"/>
    <mergeCell ref="BX174:CE174"/>
    <mergeCell ref="CH174:CT174"/>
    <mergeCell ref="CU174:DG174"/>
    <mergeCell ref="CH173:CT173"/>
    <mergeCell ref="CU173:DG173"/>
    <mergeCell ref="DH173:DT173"/>
    <mergeCell ref="A177:BW177"/>
    <mergeCell ref="A172:BW172"/>
    <mergeCell ref="BX172:CE172"/>
    <mergeCell ref="EU174:FG174"/>
    <mergeCell ref="DH174:DT174"/>
    <mergeCell ref="DU174:EG174"/>
    <mergeCell ref="EU173:FG173"/>
    <mergeCell ref="A108:BW108"/>
    <mergeCell ref="BX108:CE108"/>
    <mergeCell ref="CH108:CT108"/>
    <mergeCell ref="CU108:DG108"/>
    <mergeCell ref="A107:BW107"/>
    <mergeCell ref="BX107:CE107"/>
    <mergeCell ref="A112:BW112"/>
    <mergeCell ref="BX112:CE112"/>
    <mergeCell ref="CH112:CT112"/>
    <mergeCell ref="CU111:DG111"/>
    <mergeCell ref="DH108:DT108"/>
    <mergeCell ref="DU108:EG108"/>
    <mergeCell ref="EH108:ET108"/>
    <mergeCell ref="EU110:FG110"/>
    <mergeCell ref="CU114:DG114"/>
    <mergeCell ref="CU139:DG139"/>
    <mergeCell ref="DH139:DT139"/>
    <mergeCell ref="DU139:EG139"/>
    <mergeCell ref="EH139:ET139"/>
    <mergeCell ref="EH183:ET183"/>
    <mergeCell ref="DH167:DT167"/>
    <mergeCell ref="BX165:CE165"/>
    <mergeCell ref="A165:BW165"/>
    <mergeCell ref="EU165:FG165"/>
    <mergeCell ref="CU176:DG176"/>
    <mergeCell ref="DH176:DT176"/>
    <mergeCell ref="DU176:EG176"/>
    <mergeCell ref="EH176:ET176"/>
    <mergeCell ref="DH182:DT182"/>
    <mergeCell ref="DH166:DT166"/>
    <mergeCell ref="DU166:EG166"/>
    <mergeCell ref="CU177:DG177"/>
    <mergeCell ref="DH177:DT177"/>
    <mergeCell ref="DU177:EG177"/>
    <mergeCell ref="BX179:CE179"/>
    <mergeCell ref="A178:BW178"/>
    <mergeCell ref="BX178:CE178"/>
    <mergeCell ref="DH178:DT178"/>
    <mergeCell ref="A179:BW179"/>
    <mergeCell ref="EU183:FG183"/>
    <mergeCell ref="DU182:EG182"/>
    <mergeCell ref="CH139:CT139"/>
    <mergeCell ref="A137:BW137"/>
    <mergeCell ref="BX137:CE137"/>
    <mergeCell ref="CH137:CT137"/>
    <mergeCell ref="CU137:DG137"/>
    <mergeCell ref="DH137:DT137"/>
    <mergeCell ref="DU137:EG137"/>
    <mergeCell ref="EH137:ET137"/>
    <mergeCell ref="DH128:DT128"/>
    <mergeCell ref="DU128:EG128"/>
    <mergeCell ref="EH128:ET128"/>
    <mergeCell ref="EU172:FG172"/>
    <mergeCell ref="EH134:ET134"/>
    <mergeCell ref="EU134:FG134"/>
    <mergeCell ref="EH171:ET171"/>
    <mergeCell ref="EU171:FG171"/>
    <mergeCell ref="DU116:EG116"/>
    <mergeCell ref="EU162:FG162"/>
    <mergeCell ref="CU167:DG167"/>
    <mergeCell ref="DH155:DT155"/>
    <mergeCell ref="CU166:DG166"/>
    <mergeCell ref="EU139:FG139"/>
    <mergeCell ref="DH142:DT142"/>
    <mergeCell ref="DU142:EG142"/>
    <mergeCell ref="CU172:DG172"/>
    <mergeCell ref="DH165:DT165"/>
    <mergeCell ref="DU165:EG165"/>
    <mergeCell ref="EH166:ET166"/>
    <mergeCell ref="DH118:DT118"/>
    <mergeCell ref="DU118:EG118"/>
    <mergeCell ref="DH119:DT119"/>
    <mergeCell ref="CH116:CT116"/>
    <mergeCell ref="EU148:FG148"/>
    <mergeCell ref="DU153:EG153"/>
    <mergeCell ref="EH161:ET161"/>
    <mergeCell ref="A162:BW162"/>
    <mergeCell ref="BX162:CE162"/>
    <mergeCell ref="CH151:CT151"/>
    <mergeCell ref="CU151:DG151"/>
    <mergeCell ref="DH151:DT151"/>
    <mergeCell ref="DU151:EG151"/>
    <mergeCell ref="DU152:EG152"/>
    <mergeCell ref="EH152:ET152"/>
    <mergeCell ref="EH117:ET117"/>
    <mergeCell ref="EU117:FG117"/>
    <mergeCell ref="EU166:FG166"/>
    <mergeCell ref="DU149:EG149"/>
    <mergeCell ref="EH149:ET149"/>
    <mergeCell ref="A150:BW150"/>
    <mergeCell ref="BX150:CE150"/>
    <mergeCell ref="A134:BW134"/>
    <mergeCell ref="DU147:EG147"/>
    <mergeCell ref="A118:BW118"/>
    <mergeCell ref="BX118:CE118"/>
    <mergeCell ref="CH118:CT118"/>
    <mergeCell ref="CU118:DG118"/>
    <mergeCell ref="A128:BW128"/>
    <mergeCell ref="BX164:CE164"/>
    <mergeCell ref="CH164:CT164"/>
    <mergeCell ref="CU164:DG164"/>
    <mergeCell ref="DH164:DT164"/>
    <mergeCell ref="EH164:ET164"/>
    <mergeCell ref="EU164:FG164"/>
    <mergeCell ref="DU159:EG159"/>
    <mergeCell ref="BX170:CE170"/>
    <mergeCell ref="CH170:CT170"/>
    <mergeCell ref="CU170:DG170"/>
    <mergeCell ref="A171:BW171"/>
    <mergeCell ref="BX171:CE171"/>
    <mergeCell ref="EH150:ET150"/>
    <mergeCell ref="EU150:FG150"/>
    <mergeCell ref="CU171:DG171"/>
    <mergeCell ref="DH171:DT171"/>
    <mergeCell ref="DU171:EG171"/>
    <mergeCell ref="A164:BW164"/>
    <mergeCell ref="BX167:CE167"/>
    <mergeCell ref="CH167:CT167"/>
    <mergeCell ref="DU169:EG169"/>
    <mergeCell ref="EH169:ET169"/>
    <mergeCell ref="EU169:FG169"/>
    <mergeCell ref="DH170:DT170"/>
    <mergeCell ref="A170:BW170"/>
    <mergeCell ref="CH152:CT152"/>
    <mergeCell ref="CU152:DG152"/>
    <mergeCell ref="DH152:DT152"/>
    <mergeCell ref="EU152:FG152"/>
    <mergeCell ref="BX168:CE168"/>
    <mergeCell ref="CH168:CT168"/>
    <mergeCell ref="CU168:DG168"/>
    <mergeCell ref="DH168:DT168"/>
    <mergeCell ref="DU168:EG168"/>
    <mergeCell ref="EH168:ET168"/>
    <mergeCell ref="EU168:FG168"/>
    <mergeCell ref="EH151:ET151"/>
    <mergeCell ref="EU151:FG151"/>
    <mergeCell ref="A152:BW152"/>
    <mergeCell ref="EH174:ET174"/>
    <mergeCell ref="DU170:EG170"/>
    <mergeCell ref="EH170:ET170"/>
    <mergeCell ref="EU170:FG170"/>
    <mergeCell ref="DH122:DT122"/>
    <mergeCell ref="DU122:EG122"/>
    <mergeCell ref="DU155:EG155"/>
    <mergeCell ref="CU129:DG129"/>
    <mergeCell ref="DH129:DT129"/>
    <mergeCell ref="CH166:CT166"/>
    <mergeCell ref="CU169:DG169"/>
    <mergeCell ref="DH169:DT169"/>
    <mergeCell ref="CH171:CT171"/>
    <mergeCell ref="EH165:ET165"/>
    <mergeCell ref="EH173:ET173"/>
    <mergeCell ref="CU162:DG162"/>
    <mergeCell ref="DH162:DT162"/>
    <mergeCell ref="DU162:EG162"/>
    <mergeCell ref="EH162:ET162"/>
    <mergeCell ref="CH165:CT165"/>
    <mergeCell ref="CU165:DG165"/>
    <mergeCell ref="DU173:EG173"/>
    <mergeCell ref="DH154:DT154"/>
    <mergeCell ref="CH132:CT132"/>
    <mergeCell ref="DU134:EG134"/>
    <mergeCell ref="CH150:CT150"/>
    <mergeCell ref="CU150:DG150"/>
    <mergeCell ref="DH150:DT150"/>
    <mergeCell ref="DU150:EG150"/>
    <mergeCell ref="CH147:CT147"/>
    <mergeCell ref="CU147:DG147"/>
    <mergeCell ref="DH147:DT147"/>
    <mergeCell ref="BX149:CE149"/>
    <mergeCell ref="EH147:ET147"/>
    <mergeCell ref="EU147:FG147"/>
    <mergeCell ref="CU96:DG96"/>
    <mergeCell ref="BX103:CE103"/>
    <mergeCell ref="EH115:ET115"/>
    <mergeCell ref="EH103:ET103"/>
    <mergeCell ref="EU103:FG103"/>
    <mergeCell ref="EU114:FG114"/>
    <mergeCell ref="DH117:DT117"/>
    <mergeCell ref="DU117:EG117"/>
    <mergeCell ref="BX97:CE97"/>
    <mergeCell ref="CH97:CT97"/>
    <mergeCell ref="CU97:DG97"/>
    <mergeCell ref="DH98:DT98"/>
    <mergeCell ref="DU98:EG98"/>
    <mergeCell ref="CU91:DG91"/>
    <mergeCell ref="DH91:DT91"/>
    <mergeCell ref="DU91:EG91"/>
    <mergeCell ref="EH91:ET91"/>
    <mergeCell ref="EU91:FG91"/>
    <mergeCell ref="DU102:EG102"/>
    <mergeCell ref="EH97:ET97"/>
    <mergeCell ref="EH109:ET109"/>
    <mergeCell ref="EU98:FG98"/>
    <mergeCell ref="EU105:FG105"/>
    <mergeCell ref="EU102:FG102"/>
    <mergeCell ref="EU96:FG96"/>
    <mergeCell ref="EU104:FG104"/>
    <mergeCell ref="EH102:ET102"/>
    <mergeCell ref="EU108:FG108"/>
    <mergeCell ref="EU109:FG109"/>
    <mergeCell ref="EH116:ET116"/>
    <mergeCell ref="DH112:DT112"/>
    <mergeCell ref="DU112:EG112"/>
    <mergeCell ref="EH112:ET112"/>
    <mergeCell ref="EH98:ET98"/>
    <mergeCell ref="CU160:DG160"/>
    <mergeCell ref="CU117:DG117"/>
    <mergeCell ref="CU149:DG149"/>
    <mergeCell ref="DH149:DT149"/>
    <mergeCell ref="CU113:DG113"/>
    <mergeCell ref="EH83:ET83"/>
    <mergeCell ref="EH107:ET107"/>
    <mergeCell ref="DU81:EG81"/>
    <mergeCell ref="CU79:DG79"/>
    <mergeCell ref="EH96:ET96"/>
    <mergeCell ref="DH104:DT104"/>
    <mergeCell ref="DU104:EG104"/>
    <mergeCell ref="EH104:ET104"/>
    <mergeCell ref="CU86:DG86"/>
    <mergeCell ref="DH86:DT86"/>
    <mergeCell ref="DU86:EG86"/>
    <mergeCell ref="DH93:DT93"/>
    <mergeCell ref="DU93:EG93"/>
    <mergeCell ref="DH84:DT84"/>
    <mergeCell ref="DH83:DT83"/>
    <mergeCell ref="DU90:EG90"/>
    <mergeCell ref="EH113:ET113"/>
    <mergeCell ref="DU148:EG148"/>
    <mergeCell ref="CU112:DG112"/>
    <mergeCell ref="EH105:ET105"/>
    <mergeCell ref="CU105:DG105"/>
    <mergeCell ref="EH106:ET106"/>
    <mergeCell ref="EU83:FG83"/>
    <mergeCell ref="EH88:ET88"/>
    <mergeCell ref="EU88:FG88"/>
    <mergeCell ref="EU65:FG65"/>
    <mergeCell ref="EU62:FG62"/>
    <mergeCell ref="A68:BW68"/>
    <mergeCell ref="BX68:CE68"/>
    <mergeCell ref="A73:BW73"/>
    <mergeCell ref="A75:BW75"/>
    <mergeCell ref="BX73:CE73"/>
    <mergeCell ref="CH73:CT73"/>
    <mergeCell ref="BX75:CE75"/>
    <mergeCell ref="DU64:EG64"/>
    <mergeCell ref="DH62:DT62"/>
    <mergeCell ref="DU62:EG62"/>
    <mergeCell ref="DH68:DT68"/>
    <mergeCell ref="EH73:ET73"/>
    <mergeCell ref="EU73:FG73"/>
    <mergeCell ref="CU75:DG75"/>
    <mergeCell ref="A72:BW72"/>
    <mergeCell ref="A67:BW67"/>
    <mergeCell ref="BX67:CE67"/>
    <mergeCell ref="CH67:CT67"/>
    <mergeCell ref="CU67:DG67"/>
    <mergeCell ref="DH67:DT67"/>
    <mergeCell ref="DU67:EG67"/>
    <mergeCell ref="EH67:ET67"/>
    <mergeCell ref="EU67:FG67"/>
    <mergeCell ref="A86:BW86"/>
    <mergeCell ref="BX86:CE86"/>
    <mergeCell ref="CH86:CT86"/>
    <mergeCell ref="CU84:DG84"/>
    <mergeCell ref="CH66:CT66"/>
    <mergeCell ref="CU66:DG66"/>
    <mergeCell ref="DH66:DT66"/>
    <mergeCell ref="DU66:EG66"/>
    <mergeCell ref="EH66:ET66"/>
    <mergeCell ref="A71:BW71"/>
    <mergeCell ref="A65:BW65"/>
    <mergeCell ref="BX65:CE65"/>
    <mergeCell ref="CU69:DG69"/>
    <mergeCell ref="DH71:DT71"/>
    <mergeCell ref="A64:BW64"/>
    <mergeCell ref="BX64:CE64"/>
    <mergeCell ref="EH62:ET62"/>
    <mergeCell ref="CU68:DG68"/>
    <mergeCell ref="A66:BW66"/>
    <mergeCell ref="CH64:CT64"/>
    <mergeCell ref="CU64:DG64"/>
    <mergeCell ref="DH64:DT64"/>
    <mergeCell ref="EH64:ET64"/>
    <mergeCell ref="CU70:DG70"/>
    <mergeCell ref="DU69:EG69"/>
    <mergeCell ref="A70:BW70"/>
    <mergeCell ref="CU65:DG65"/>
    <mergeCell ref="EH65:ET65"/>
    <mergeCell ref="A62:BW62"/>
    <mergeCell ref="BX62:CE62"/>
    <mergeCell ref="CH62:CT62"/>
    <mergeCell ref="CU62:DG62"/>
    <mergeCell ref="BX45:CE45"/>
    <mergeCell ref="CH45:CT45"/>
    <mergeCell ref="CU45:DG45"/>
    <mergeCell ref="DH45:DT45"/>
    <mergeCell ref="DU45:EG45"/>
    <mergeCell ref="EH45:ET45"/>
    <mergeCell ref="EU45:FG45"/>
    <mergeCell ref="DU71:EG71"/>
    <mergeCell ref="EH71:ET71"/>
    <mergeCell ref="CU74:DG74"/>
    <mergeCell ref="DH74:DT74"/>
    <mergeCell ref="DU74:EG74"/>
    <mergeCell ref="EH74:ET74"/>
    <mergeCell ref="DH70:DT70"/>
    <mergeCell ref="DU70:EG70"/>
    <mergeCell ref="EH70:ET70"/>
    <mergeCell ref="EU70:FG70"/>
    <mergeCell ref="EU74:FG74"/>
    <mergeCell ref="DU68:EG68"/>
    <mergeCell ref="CH60:CT60"/>
    <mergeCell ref="DH60:DT60"/>
    <mergeCell ref="DU60:EG60"/>
    <mergeCell ref="EU66:FG66"/>
    <mergeCell ref="BX59:CE59"/>
    <mergeCell ref="CH59:CT59"/>
    <mergeCell ref="EU61:FG61"/>
    <mergeCell ref="EH68:ET68"/>
    <mergeCell ref="EU68:FG68"/>
    <mergeCell ref="BX70:CE70"/>
    <mergeCell ref="CH70:CT70"/>
    <mergeCell ref="EU71:FG71"/>
    <mergeCell ref="EH69:ET69"/>
    <mergeCell ref="EU77:FG77"/>
    <mergeCell ref="CH75:CT75"/>
    <mergeCell ref="CU81:DG81"/>
    <mergeCell ref="DU79:EG79"/>
    <mergeCell ref="EH79:ET79"/>
    <mergeCell ref="EU79:FG79"/>
    <mergeCell ref="DH81:DT81"/>
    <mergeCell ref="DH78:DT78"/>
    <mergeCell ref="DU78:EG78"/>
    <mergeCell ref="EH78:ET78"/>
    <mergeCell ref="EU78:FG78"/>
    <mergeCell ref="BX77:CE77"/>
    <mergeCell ref="CH77:CT77"/>
    <mergeCell ref="EH81:ET81"/>
    <mergeCell ref="EH80:ET80"/>
    <mergeCell ref="A81:BW81"/>
    <mergeCell ref="EH82:ET82"/>
    <mergeCell ref="EU82:FG82"/>
    <mergeCell ref="DH75:DT75"/>
    <mergeCell ref="DU75:EG75"/>
    <mergeCell ref="DH77:DT77"/>
    <mergeCell ref="CH79:CT79"/>
    <mergeCell ref="EH75:ET75"/>
    <mergeCell ref="DH79:DT79"/>
    <mergeCell ref="A80:BW80"/>
    <mergeCell ref="A82:BW82"/>
    <mergeCell ref="BX82:CE82"/>
    <mergeCell ref="CH82:CT82"/>
    <mergeCell ref="CU82:DG82"/>
    <mergeCell ref="DH82:DT82"/>
    <mergeCell ref="DU82:EG82"/>
    <mergeCell ref="EH77:ET77"/>
    <mergeCell ref="EU69:FG69"/>
    <mergeCell ref="DH72:DT72"/>
    <mergeCell ref="DU72:EG72"/>
    <mergeCell ref="A69:BW69"/>
    <mergeCell ref="BX69:CE69"/>
    <mergeCell ref="A79:BW79"/>
    <mergeCell ref="BX79:CE79"/>
    <mergeCell ref="EU81:FG81"/>
    <mergeCell ref="DU77:EG77"/>
    <mergeCell ref="BX96:CE96"/>
    <mergeCell ref="A101:BW101"/>
    <mergeCell ref="A93:BW93"/>
    <mergeCell ref="BX93:CE93"/>
    <mergeCell ref="CH93:CT93"/>
    <mergeCell ref="CU93:DG93"/>
    <mergeCell ref="A85:BW85"/>
    <mergeCell ref="BX85:CE85"/>
    <mergeCell ref="CH85:CT85"/>
    <mergeCell ref="CU85:DG85"/>
    <mergeCell ref="DH85:DT85"/>
    <mergeCell ref="DU85:EG85"/>
    <mergeCell ref="EH85:ET85"/>
    <mergeCell ref="EU85:FG85"/>
    <mergeCell ref="CH88:CT88"/>
    <mergeCell ref="A94:BW94"/>
    <mergeCell ref="BX94:CE94"/>
    <mergeCell ref="CH94:CT94"/>
    <mergeCell ref="A90:BW90"/>
    <mergeCell ref="BX90:CE90"/>
    <mergeCell ref="CH90:CT90"/>
    <mergeCell ref="BX81:CE81"/>
    <mergeCell ref="CH81:CT81"/>
    <mergeCell ref="DU83:EG83"/>
    <mergeCell ref="CH83:CT83"/>
    <mergeCell ref="CU83:DG83"/>
    <mergeCell ref="A83:BW83"/>
    <mergeCell ref="DH96:DT96"/>
    <mergeCell ref="DU96:EG96"/>
    <mergeCell ref="BX102:CE102"/>
    <mergeCell ref="CH102:CT102"/>
    <mergeCell ref="DH109:DT109"/>
    <mergeCell ref="DU109:EG109"/>
    <mergeCell ref="CU98:DG98"/>
    <mergeCell ref="BX101:CE101"/>
    <mergeCell ref="A105:BW105"/>
    <mergeCell ref="A91:BW91"/>
    <mergeCell ref="DU94:EG94"/>
    <mergeCell ref="DH100:DT100"/>
    <mergeCell ref="CH101:CT101"/>
    <mergeCell ref="A98:BW98"/>
    <mergeCell ref="BX98:CE98"/>
    <mergeCell ref="A97:BW97"/>
    <mergeCell ref="A104:BW104"/>
    <mergeCell ref="CH105:CT105"/>
    <mergeCell ref="BX105:CE105"/>
    <mergeCell ref="DH101:DT101"/>
    <mergeCell ref="A103:BW103"/>
    <mergeCell ref="CU99:DG99"/>
    <mergeCell ref="DU88:EG88"/>
    <mergeCell ref="CU102:DG102"/>
    <mergeCell ref="DH102:DT102"/>
    <mergeCell ref="DH97:DT97"/>
    <mergeCell ref="DU97:EG97"/>
    <mergeCell ref="CU106:DG106"/>
    <mergeCell ref="A208:BW208"/>
    <mergeCell ref="BX208:CE208"/>
    <mergeCell ref="CH208:CT208"/>
    <mergeCell ref="CU208:DG208"/>
    <mergeCell ref="DH208:DT208"/>
    <mergeCell ref="DU208:EG208"/>
    <mergeCell ref="EH208:ET208"/>
    <mergeCell ref="EU208:FG208"/>
    <mergeCell ref="BX160:CE160"/>
    <mergeCell ref="CH160:CT160"/>
    <mergeCell ref="BX117:CE117"/>
    <mergeCell ref="CH117:CT117"/>
    <mergeCell ref="A159:BW159"/>
    <mergeCell ref="CH149:CT149"/>
    <mergeCell ref="CH104:CT104"/>
    <mergeCell ref="A147:BW147"/>
    <mergeCell ref="BX147:CE147"/>
    <mergeCell ref="CU134:DG134"/>
    <mergeCell ref="DH134:DT134"/>
    <mergeCell ref="A154:BW154"/>
    <mergeCell ref="BX154:CE154"/>
    <mergeCell ref="CH154:CT154"/>
    <mergeCell ref="CU154:DG154"/>
    <mergeCell ref="DU154:EG154"/>
    <mergeCell ref="EH154:ET154"/>
    <mergeCell ref="EH142:ET142"/>
    <mergeCell ref="DU160:EG160"/>
    <mergeCell ref="DU164:EG164"/>
    <mergeCell ref="EU111:FG111"/>
    <mergeCell ref="EU112:FG112"/>
    <mergeCell ref="EU115:FG115"/>
    <mergeCell ref="DH115:DT115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35" max="160" man="1"/>
    <brk id="93" max="161" man="1"/>
    <brk id="117" max="160" man="1"/>
    <brk id="155" max="161" man="1"/>
    <brk id="200" max="1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view="pageBreakPreview" topLeftCell="A7" zoomScale="110" zoomScaleSheetLayoutView="100" workbookViewId="0">
      <selection activeCell="DS13" sqref="DS13:EE13"/>
    </sheetView>
  </sheetViews>
  <sheetFormatPr defaultColWidth="0.88671875" defaultRowHeight="10.199999999999999" x14ac:dyDescent="0.2"/>
  <cols>
    <col min="1" max="48" width="0.88671875" style="1"/>
    <col min="49" max="49" width="0.6640625" style="1" customWidth="1"/>
    <col min="50" max="66" width="0.88671875" style="1" hidden="1" customWidth="1"/>
    <col min="67" max="75" width="0.88671875" style="1"/>
    <col min="76" max="77" width="0.88671875" style="1" customWidth="1"/>
    <col min="78" max="117" width="0.88671875" style="1"/>
    <col min="118" max="118" width="4" style="1" customWidth="1"/>
    <col min="119" max="126" width="0.88671875" style="1"/>
    <col min="127" max="127" width="4.6640625" style="1" customWidth="1"/>
    <col min="128" max="139" width="0.88671875" style="1"/>
    <col min="140" max="140" width="4.33203125" style="1" customWidth="1"/>
    <col min="141" max="151" width="0.88671875" style="1"/>
    <col min="152" max="152" width="1.21875" style="1" customWidth="1"/>
    <col min="153" max="153" width="2" style="1" customWidth="1"/>
    <col min="154" max="154" width="0.5546875" style="1" customWidth="1"/>
    <col min="155" max="156" width="0.88671875" style="1" hidden="1" customWidth="1"/>
    <col min="157" max="16384" width="0.88671875" style="1"/>
  </cols>
  <sheetData>
    <row r="1" spans="1:161" s="6" customFormat="1" ht="16.2" customHeight="1" x14ac:dyDescent="0.3">
      <c r="B1" s="286" t="s">
        <v>283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</row>
    <row r="3" spans="1:161" ht="11.25" customHeight="1" x14ac:dyDescent="0.2">
      <c r="A3" s="326" t="s">
        <v>139</v>
      </c>
      <c r="B3" s="326"/>
      <c r="C3" s="326"/>
      <c r="D3" s="326"/>
      <c r="E3" s="326"/>
      <c r="F3" s="326"/>
      <c r="G3" s="326"/>
      <c r="H3" s="327"/>
      <c r="I3" s="319" t="s">
        <v>0</v>
      </c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20"/>
      <c r="CN3" s="325" t="s">
        <v>140</v>
      </c>
      <c r="CO3" s="326"/>
      <c r="CP3" s="326"/>
      <c r="CQ3" s="326"/>
      <c r="CR3" s="326"/>
      <c r="CS3" s="326"/>
      <c r="CT3" s="326"/>
      <c r="CU3" s="327"/>
      <c r="CV3" s="325" t="s">
        <v>141</v>
      </c>
      <c r="CW3" s="326"/>
      <c r="CX3" s="326"/>
      <c r="CY3" s="326"/>
      <c r="CZ3" s="326"/>
      <c r="DA3" s="326"/>
      <c r="DB3" s="326"/>
      <c r="DC3" s="326"/>
      <c r="DD3" s="326"/>
      <c r="DE3" s="327"/>
      <c r="DF3" s="334" t="s">
        <v>8</v>
      </c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</row>
    <row r="4" spans="1:161" ht="11.25" customHeight="1" x14ac:dyDescent="0.25">
      <c r="A4" s="329"/>
      <c r="B4" s="329"/>
      <c r="C4" s="329"/>
      <c r="D4" s="329"/>
      <c r="E4" s="329"/>
      <c r="F4" s="329"/>
      <c r="G4" s="329"/>
      <c r="H4" s="330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2"/>
      <c r="CN4" s="328"/>
      <c r="CO4" s="329"/>
      <c r="CP4" s="329"/>
      <c r="CQ4" s="329"/>
      <c r="CR4" s="329"/>
      <c r="CS4" s="329"/>
      <c r="CT4" s="329"/>
      <c r="CU4" s="330"/>
      <c r="CV4" s="328"/>
      <c r="CW4" s="329"/>
      <c r="CX4" s="329"/>
      <c r="CY4" s="329"/>
      <c r="CZ4" s="329"/>
      <c r="DA4" s="329"/>
      <c r="DB4" s="329"/>
      <c r="DC4" s="329"/>
      <c r="DD4" s="329"/>
      <c r="DE4" s="330"/>
      <c r="DF4" s="297" t="s">
        <v>2</v>
      </c>
      <c r="DG4" s="298"/>
      <c r="DH4" s="298"/>
      <c r="DI4" s="298"/>
      <c r="DJ4" s="298"/>
      <c r="DK4" s="298"/>
      <c r="DL4" s="299" t="s">
        <v>301</v>
      </c>
      <c r="DM4" s="299"/>
      <c r="DN4" s="299"/>
      <c r="DO4" s="300" t="s">
        <v>3</v>
      </c>
      <c r="DP4" s="300"/>
      <c r="DQ4" s="300"/>
      <c r="DR4" s="301"/>
      <c r="DS4" s="297" t="s">
        <v>2</v>
      </c>
      <c r="DT4" s="298"/>
      <c r="DU4" s="298"/>
      <c r="DV4" s="298"/>
      <c r="DW4" s="298"/>
      <c r="DX4" s="298"/>
      <c r="DY4" s="299" t="s">
        <v>332</v>
      </c>
      <c r="DZ4" s="299"/>
      <c r="EA4" s="299"/>
      <c r="EB4" s="300" t="s">
        <v>3</v>
      </c>
      <c r="EC4" s="300"/>
      <c r="ED4" s="300"/>
      <c r="EE4" s="301"/>
      <c r="EF4" s="297" t="s">
        <v>2</v>
      </c>
      <c r="EG4" s="298"/>
      <c r="EH4" s="298"/>
      <c r="EI4" s="298"/>
      <c r="EJ4" s="298"/>
      <c r="EK4" s="298"/>
      <c r="EL4" s="299" t="s">
        <v>349</v>
      </c>
      <c r="EM4" s="299"/>
      <c r="EN4" s="299"/>
      <c r="EO4" s="300" t="s">
        <v>3</v>
      </c>
      <c r="EP4" s="300"/>
      <c r="EQ4" s="300"/>
      <c r="ER4" s="301"/>
      <c r="ES4" s="325" t="s">
        <v>7</v>
      </c>
      <c r="ET4" s="326"/>
      <c r="EU4" s="326"/>
      <c r="EV4" s="326"/>
      <c r="EW4" s="326"/>
      <c r="EX4" s="326"/>
      <c r="EY4" s="326"/>
      <c r="EZ4" s="326"/>
      <c r="FA4" s="326"/>
      <c r="FB4" s="326"/>
      <c r="FC4" s="326"/>
      <c r="FD4" s="326"/>
      <c r="FE4" s="326"/>
    </row>
    <row r="5" spans="1:161" ht="28.2" customHeight="1" x14ac:dyDescent="0.2">
      <c r="A5" s="332"/>
      <c r="B5" s="332"/>
      <c r="C5" s="332"/>
      <c r="D5" s="332"/>
      <c r="E5" s="332"/>
      <c r="F5" s="332"/>
      <c r="G5" s="332"/>
      <c r="H5" s="33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4"/>
      <c r="CN5" s="331"/>
      <c r="CO5" s="332"/>
      <c r="CP5" s="332"/>
      <c r="CQ5" s="332"/>
      <c r="CR5" s="332"/>
      <c r="CS5" s="332"/>
      <c r="CT5" s="332"/>
      <c r="CU5" s="333"/>
      <c r="CV5" s="331"/>
      <c r="CW5" s="332"/>
      <c r="CX5" s="332"/>
      <c r="CY5" s="332"/>
      <c r="CZ5" s="332"/>
      <c r="DA5" s="332"/>
      <c r="DB5" s="332"/>
      <c r="DC5" s="332"/>
      <c r="DD5" s="332"/>
      <c r="DE5" s="333"/>
      <c r="DF5" s="302" t="s">
        <v>142</v>
      </c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4"/>
      <c r="DS5" s="302" t="s">
        <v>143</v>
      </c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4"/>
      <c r="EF5" s="302" t="s">
        <v>144</v>
      </c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4"/>
      <c r="ES5" s="331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</row>
    <row r="6" spans="1:161" ht="10.8" thickBot="1" x14ac:dyDescent="0.25">
      <c r="A6" s="533" t="s">
        <v>9</v>
      </c>
      <c r="B6" s="533"/>
      <c r="C6" s="533"/>
      <c r="D6" s="533"/>
      <c r="E6" s="533"/>
      <c r="F6" s="533"/>
      <c r="G6" s="533"/>
      <c r="H6" s="534"/>
      <c r="I6" s="533" t="s">
        <v>10</v>
      </c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3"/>
      <c r="BG6" s="533"/>
      <c r="BH6" s="533"/>
      <c r="BI6" s="533"/>
      <c r="BJ6" s="533"/>
      <c r="BK6" s="533"/>
      <c r="BL6" s="533"/>
      <c r="BM6" s="533"/>
      <c r="BN6" s="533"/>
      <c r="BO6" s="533"/>
      <c r="BP6" s="533"/>
      <c r="BQ6" s="533"/>
      <c r="BR6" s="533"/>
      <c r="BS6" s="533"/>
      <c r="BT6" s="533"/>
      <c r="BU6" s="533"/>
      <c r="BV6" s="533"/>
      <c r="BW6" s="533"/>
      <c r="BX6" s="533"/>
      <c r="BY6" s="533"/>
      <c r="BZ6" s="533"/>
      <c r="CA6" s="533"/>
      <c r="CB6" s="533"/>
      <c r="CC6" s="533"/>
      <c r="CD6" s="533"/>
      <c r="CE6" s="533"/>
      <c r="CF6" s="533"/>
      <c r="CG6" s="533"/>
      <c r="CH6" s="533"/>
      <c r="CI6" s="533"/>
      <c r="CJ6" s="533"/>
      <c r="CK6" s="533"/>
      <c r="CL6" s="533"/>
      <c r="CM6" s="534"/>
      <c r="CN6" s="553" t="s">
        <v>11</v>
      </c>
      <c r="CO6" s="554"/>
      <c r="CP6" s="554"/>
      <c r="CQ6" s="554"/>
      <c r="CR6" s="554"/>
      <c r="CS6" s="554"/>
      <c r="CT6" s="554"/>
      <c r="CU6" s="555"/>
      <c r="CV6" s="553" t="s">
        <v>12</v>
      </c>
      <c r="CW6" s="554"/>
      <c r="CX6" s="554"/>
      <c r="CY6" s="554"/>
      <c r="CZ6" s="554"/>
      <c r="DA6" s="554"/>
      <c r="DB6" s="554"/>
      <c r="DC6" s="554"/>
      <c r="DD6" s="554"/>
      <c r="DE6" s="555"/>
      <c r="DF6" s="553" t="s">
        <v>13</v>
      </c>
      <c r="DG6" s="554"/>
      <c r="DH6" s="554"/>
      <c r="DI6" s="554"/>
      <c r="DJ6" s="554"/>
      <c r="DK6" s="554"/>
      <c r="DL6" s="554"/>
      <c r="DM6" s="554"/>
      <c r="DN6" s="554"/>
      <c r="DO6" s="554"/>
      <c r="DP6" s="554"/>
      <c r="DQ6" s="554"/>
      <c r="DR6" s="555"/>
      <c r="DS6" s="553" t="s">
        <v>14</v>
      </c>
      <c r="DT6" s="554"/>
      <c r="DU6" s="554"/>
      <c r="DV6" s="554"/>
      <c r="DW6" s="554"/>
      <c r="DX6" s="554"/>
      <c r="DY6" s="554"/>
      <c r="DZ6" s="554"/>
      <c r="EA6" s="554"/>
      <c r="EB6" s="554"/>
      <c r="EC6" s="554"/>
      <c r="ED6" s="554"/>
      <c r="EE6" s="555"/>
      <c r="EF6" s="553" t="s">
        <v>15</v>
      </c>
      <c r="EG6" s="554"/>
      <c r="EH6" s="554"/>
      <c r="EI6" s="554"/>
      <c r="EJ6" s="554"/>
      <c r="EK6" s="554"/>
      <c r="EL6" s="554"/>
      <c r="EM6" s="554"/>
      <c r="EN6" s="554"/>
      <c r="EO6" s="554"/>
      <c r="EP6" s="554"/>
      <c r="EQ6" s="554"/>
      <c r="ER6" s="555"/>
      <c r="ES6" s="553" t="s">
        <v>16</v>
      </c>
      <c r="ET6" s="554"/>
      <c r="EU6" s="554"/>
      <c r="EV6" s="554"/>
      <c r="EW6" s="554"/>
      <c r="EX6" s="554"/>
      <c r="EY6" s="554"/>
      <c r="EZ6" s="554"/>
      <c r="FA6" s="554"/>
      <c r="FB6" s="554"/>
      <c r="FC6" s="554"/>
      <c r="FD6" s="554"/>
      <c r="FE6" s="554"/>
    </row>
    <row r="7" spans="1:161" ht="15.75" customHeight="1" x14ac:dyDescent="0.3">
      <c r="A7" s="535">
        <v>1</v>
      </c>
      <c r="B7" s="535"/>
      <c r="C7" s="535"/>
      <c r="D7" s="535"/>
      <c r="E7" s="535"/>
      <c r="F7" s="535"/>
      <c r="G7" s="535"/>
      <c r="H7" s="536"/>
      <c r="I7" s="537" t="s">
        <v>284</v>
      </c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38"/>
      <c r="AU7" s="538"/>
      <c r="AV7" s="538"/>
      <c r="AW7" s="538"/>
      <c r="AX7" s="538"/>
      <c r="AY7" s="538"/>
      <c r="AZ7" s="538"/>
      <c r="BA7" s="538"/>
      <c r="BB7" s="538"/>
      <c r="BC7" s="538"/>
      <c r="BD7" s="538"/>
      <c r="BE7" s="538"/>
      <c r="BF7" s="538"/>
      <c r="BG7" s="538"/>
      <c r="BH7" s="538"/>
      <c r="BI7" s="538"/>
      <c r="BJ7" s="538"/>
      <c r="BK7" s="538"/>
      <c r="BL7" s="538"/>
      <c r="BM7" s="538"/>
      <c r="BN7" s="538"/>
      <c r="BO7" s="538"/>
      <c r="BP7" s="538"/>
      <c r="BQ7" s="538"/>
      <c r="BR7" s="538"/>
      <c r="BS7" s="538"/>
      <c r="BT7" s="538"/>
      <c r="BU7" s="538"/>
      <c r="BV7" s="538"/>
      <c r="BW7" s="538"/>
      <c r="BX7" s="538"/>
      <c r="BY7" s="538"/>
      <c r="BZ7" s="538"/>
      <c r="CA7" s="538"/>
      <c r="CB7" s="538"/>
      <c r="CC7" s="538"/>
      <c r="CD7" s="538"/>
      <c r="CE7" s="538"/>
      <c r="CF7" s="538"/>
      <c r="CG7" s="538"/>
      <c r="CH7" s="538"/>
      <c r="CI7" s="538"/>
      <c r="CJ7" s="538"/>
      <c r="CK7" s="538"/>
      <c r="CL7" s="538"/>
      <c r="CM7" s="538"/>
      <c r="CN7" s="539" t="s">
        <v>145</v>
      </c>
      <c r="CO7" s="540"/>
      <c r="CP7" s="540"/>
      <c r="CQ7" s="540"/>
      <c r="CR7" s="540"/>
      <c r="CS7" s="540"/>
      <c r="CT7" s="540"/>
      <c r="CU7" s="541"/>
      <c r="CV7" s="542" t="s">
        <v>39</v>
      </c>
      <c r="CW7" s="543"/>
      <c r="CX7" s="543"/>
      <c r="CY7" s="543"/>
      <c r="CZ7" s="543"/>
      <c r="DA7" s="543"/>
      <c r="DB7" s="543"/>
      <c r="DC7" s="543"/>
      <c r="DD7" s="543"/>
      <c r="DE7" s="544"/>
      <c r="DF7" s="545">
        <f>DF11</f>
        <v>27315071.790000003</v>
      </c>
      <c r="DG7" s="546"/>
      <c r="DH7" s="546"/>
      <c r="DI7" s="546"/>
      <c r="DJ7" s="546"/>
      <c r="DK7" s="546"/>
      <c r="DL7" s="546"/>
      <c r="DM7" s="546"/>
      <c r="DN7" s="546"/>
      <c r="DO7" s="546"/>
      <c r="DP7" s="546"/>
      <c r="DQ7" s="546"/>
      <c r="DR7" s="547"/>
      <c r="DS7" s="545">
        <f t="shared" ref="DS7" si="0">DS11</f>
        <v>21957747.219999999</v>
      </c>
      <c r="DT7" s="546"/>
      <c r="DU7" s="546"/>
      <c r="DV7" s="546"/>
      <c r="DW7" s="546"/>
      <c r="DX7" s="546"/>
      <c r="DY7" s="546"/>
      <c r="DZ7" s="546"/>
      <c r="EA7" s="546"/>
      <c r="EB7" s="546"/>
      <c r="EC7" s="546"/>
      <c r="ED7" s="546"/>
      <c r="EE7" s="547"/>
      <c r="EF7" s="545">
        <f t="shared" ref="EF7" si="1">EF11</f>
        <v>21531997.219999999</v>
      </c>
      <c r="EG7" s="546"/>
      <c r="EH7" s="546"/>
      <c r="EI7" s="546"/>
      <c r="EJ7" s="546"/>
      <c r="EK7" s="546"/>
      <c r="EL7" s="546"/>
      <c r="EM7" s="546"/>
      <c r="EN7" s="546"/>
      <c r="EO7" s="546"/>
      <c r="EP7" s="546"/>
      <c r="EQ7" s="546"/>
      <c r="ER7" s="547"/>
      <c r="ES7" s="545">
        <f t="shared" ref="ES7" si="2">ES11</f>
        <v>0</v>
      </c>
      <c r="ET7" s="546"/>
      <c r="EU7" s="546"/>
      <c r="EV7" s="546"/>
      <c r="EW7" s="546"/>
      <c r="EX7" s="546"/>
      <c r="EY7" s="546"/>
      <c r="EZ7" s="546"/>
      <c r="FA7" s="546"/>
      <c r="FB7" s="546"/>
      <c r="FC7" s="546"/>
      <c r="FD7" s="546"/>
      <c r="FE7" s="556"/>
    </row>
    <row r="8" spans="1:161" ht="144" customHeight="1" x14ac:dyDescent="0.3">
      <c r="A8" s="134" t="s">
        <v>146</v>
      </c>
      <c r="B8" s="134"/>
      <c r="C8" s="134"/>
      <c r="D8" s="134"/>
      <c r="E8" s="134"/>
      <c r="F8" s="134"/>
      <c r="G8" s="134"/>
      <c r="H8" s="135"/>
      <c r="I8" s="548" t="s">
        <v>285</v>
      </c>
      <c r="J8" s="549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49"/>
      <c r="AT8" s="549"/>
      <c r="AU8" s="549"/>
      <c r="AV8" s="549"/>
      <c r="AW8" s="549"/>
      <c r="AX8" s="549"/>
      <c r="AY8" s="549"/>
      <c r="AZ8" s="549"/>
      <c r="BA8" s="549"/>
      <c r="BB8" s="549"/>
      <c r="BC8" s="549"/>
      <c r="BD8" s="549"/>
      <c r="BE8" s="549"/>
      <c r="BF8" s="549"/>
      <c r="BG8" s="549"/>
      <c r="BH8" s="549"/>
      <c r="BI8" s="549"/>
      <c r="BJ8" s="549"/>
      <c r="BK8" s="549"/>
      <c r="BL8" s="549"/>
      <c r="BM8" s="549"/>
      <c r="BN8" s="549"/>
      <c r="BO8" s="549"/>
      <c r="BP8" s="549"/>
      <c r="BQ8" s="549"/>
      <c r="BR8" s="549"/>
      <c r="BS8" s="549"/>
      <c r="BT8" s="549"/>
      <c r="BU8" s="549"/>
      <c r="BV8" s="549"/>
      <c r="BW8" s="549"/>
      <c r="BX8" s="549"/>
      <c r="BY8" s="549"/>
      <c r="BZ8" s="549"/>
      <c r="CA8" s="549"/>
      <c r="CB8" s="549"/>
      <c r="CC8" s="549"/>
      <c r="CD8" s="549"/>
      <c r="CE8" s="549"/>
      <c r="CF8" s="549"/>
      <c r="CG8" s="549"/>
      <c r="CH8" s="549"/>
      <c r="CI8" s="549"/>
      <c r="CJ8" s="549"/>
      <c r="CK8" s="549"/>
      <c r="CL8" s="549"/>
      <c r="CM8" s="549"/>
      <c r="CN8" s="133" t="s">
        <v>147</v>
      </c>
      <c r="CO8" s="134"/>
      <c r="CP8" s="134"/>
      <c r="CQ8" s="134"/>
      <c r="CR8" s="134"/>
      <c r="CS8" s="134"/>
      <c r="CT8" s="134"/>
      <c r="CU8" s="135"/>
      <c r="CV8" s="550" t="s">
        <v>39</v>
      </c>
      <c r="CW8" s="551"/>
      <c r="CX8" s="551"/>
      <c r="CY8" s="551"/>
      <c r="CZ8" s="551"/>
      <c r="DA8" s="551"/>
      <c r="DB8" s="551"/>
      <c r="DC8" s="551"/>
      <c r="DD8" s="551"/>
      <c r="DE8" s="552"/>
      <c r="DF8" s="167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9"/>
      <c r="DS8" s="167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9"/>
      <c r="EF8" s="167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9"/>
      <c r="ES8" s="167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71"/>
    </row>
    <row r="9" spans="1:161" ht="45" customHeight="1" x14ac:dyDescent="0.3">
      <c r="A9" s="134" t="s">
        <v>148</v>
      </c>
      <c r="B9" s="134"/>
      <c r="C9" s="134"/>
      <c r="D9" s="134"/>
      <c r="E9" s="134"/>
      <c r="F9" s="134"/>
      <c r="G9" s="134"/>
      <c r="H9" s="135"/>
      <c r="I9" s="548" t="s">
        <v>286</v>
      </c>
      <c r="J9" s="549"/>
      <c r="K9" s="549"/>
      <c r="L9" s="549"/>
      <c r="M9" s="549"/>
      <c r="N9" s="549"/>
      <c r="O9" s="549"/>
      <c r="P9" s="549"/>
      <c r="Q9" s="549"/>
      <c r="R9" s="549"/>
      <c r="S9" s="549"/>
      <c r="T9" s="549"/>
      <c r="U9" s="549"/>
      <c r="V9" s="549"/>
      <c r="W9" s="549"/>
      <c r="X9" s="549"/>
      <c r="Y9" s="549"/>
      <c r="Z9" s="549"/>
      <c r="AA9" s="549"/>
      <c r="AB9" s="549"/>
      <c r="AC9" s="549"/>
      <c r="AD9" s="549"/>
      <c r="AE9" s="549"/>
      <c r="AF9" s="549"/>
      <c r="AG9" s="549"/>
      <c r="AH9" s="549"/>
      <c r="AI9" s="549"/>
      <c r="AJ9" s="549"/>
      <c r="AK9" s="549"/>
      <c r="AL9" s="549"/>
      <c r="AM9" s="549"/>
      <c r="AN9" s="549"/>
      <c r="AO9" s="549"/>
      <c r="AP9" s="549"/>
      <c r="AQ9" s="549"/>
      <c r="AR9" s="549"/>
      <c r="AS9" s="549"/>
      <c r="AT9" s="549"/>
      <c r="AU9" s="549"/>
      <c r="AV9" s="549"/>
      <c r="AW9" s="549"/>
      <c r="AX9" s="549"/>
      <c r="AY9" s="549"/>
      <c r="AZ9" s="549"/>
      <c r="BA9" s="549"/>
      <c r="BB9" s="549"/>
      <c r="BC9" s="549"/>
      <c r="BD9" s="549"/>
      <c r="BE9" s="549"/>
      <c r="BF9" s="549"/>
      <c r="BG9" s="549"/>
      <c r="BH9" s="549"/>
      <c r="BI9" s="549"/>
      <c r="BJ9" s="549"/>
      <c r="BK9" s="549"/>
      <c r="BL9" s="549"/>
      <c r="BM9" s="549"/>
      <c r="BN9" s="549"/>
      <c r="BO9" s="549"/>
      <c r="BP9" s="549"/>
      <c r="BQ9" s="549"/>
      <c r="BR9" s="549"/>
      <c r="BS9" s="549"/>
      <c r="BT9" s="549"/>
      <c r="BU9" s="549"/>
      <c r="BV9" s="549"/>
      <c r="BW9" s="549"/>
      <c r="BX9" s="549"/>
      <c r="BY9" s="549"/>
      <c r="BZ9" s="549"/>
      <c r="CA9" s="549"/>
      <c r="CB9" s="549"/>
      <c r="CC9" s="549"/>
      <c r="CD9" s="549"/>
      <c r="CE9" s="549"/>
      <c r="CF9" s="549"/>
      <c r="CG9" s="549"/>
      <c r="CH9" s="549"/>
      <c r="CI9" s="549"/>
      <c r="CJ9" s="549"/>
      <c r="CK9" s="549"/>
      <c r="CL9" s="549"/>
      <c r="CM9" s="549"/>
      <c r="CN9" s="133" t="s">
        <v>149</v>
      </c>
      <c r="CO9" s="134"/>
      <c r="CP9" s="134"/>
      <c r="CQ9" s="134"/>
      <c r="CR9" s="134"/>
      <c r="CS9" s="134"/>
      <c r="CT9" s="134"/>
      <c r="CU9" s="135"/>
      <c r="CV9" s="550" t="s">
        <v>39</v>
      </c>
      <c r="CW9" s="551"/>
      <c r="CX9" s="551"/>
      <c r="CY9" s="551"/>
      <c r="CZ9" s="551"/>
      <c r="DA9" s="551"/>
      <c r="DB9" s="551"/>
      <c r="DC9" s="551"/>
      <c r="DD9" s="551"/>
      <c r="DE9" s="552"/>
      <c r="DF9" s="167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9"/>
      <c r="DS9" s="167"/>
      <c r="DT9" s="168"/>
      <c r="DU9" s="168"/>
      <c r="DV9" s="168"/>
      <c r="DW9" s="168"/>
      <c r="DX9" s="168"/>
      <c r="DY9" s="168"/>
      <c r="DZ9" s="168"/>
      <c r="EA9" s="168"/>
      <c r="EB9" s="168"/>
      <c r="EC9" s="168"/>
      <c r="ED9" s="168"/>
      <c r="EE9" s="169"/>
      <c r="EF9" s="167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9"/>
      <c r="ES9" s="167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71"/>
    </row>
    <row r="10" spans="1:161" ht="43.5" customHeight="1" x14ac:dyDescent="0.3">
      <c r="A10" s="134" t="s">
        <v>150</v>
      </c>
      <c r="B10" s="134"/>
      <c r="C10" s="134"/>
      <c r="D10" s="134"/>
      <c r="E10" s="134"/>
      <c r="F10" s="134"/>
      <c r="G10" s="134"/>
      <c r="H10" s="135"/>
      <c r="I10" s="548" t="s">
        <v>287</v>
      </c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/>
      <c r="AP10" s="549"/>
      <c r="AQ10" s="549"/>
      <c r="AR10" s="549"/>
      <c r="AS10" s="549"/>
      <c r="AT10" s="549"/>
      <c r="AU10" s="549"/>
      <c r="AV10" s="549"/>
      <c r="AW10" s="549"/>
      <c r="AX10" s="549"/>
      <c r="AY10" s="549"/>
      <c r="AZ10" s="549"/>
      <c r="BA10" s="549"/>
      <c r="BB10" s="549"/>
      <c r="BC10" s="549"/>
      <c r="BD10" s="549"/>
      <c r="BE10" s="549"/>
      <c r="BF10" s="549"/>
      <c r="BG10" s="549"/>
      <c r="BH10" s="549"/>
      <c r="BI10" s="549"/>
      <c r="BJ10" s="549"/>
      <c r="BK10" s="549"/>
      <c r="BL10" s="549"/>
      <c r="BM10" s="549"/>
      <c r="BN10" s="549"/>
      <c r="BO10" s="549"/>
      <c r="BP10" s="549"/>
      <c r="BQ10" s="549"/>
      <c r="BR10" s="549"/>
      <c r="BS10" s="549"/>
      <c r="BT10" s="549"/>
      <c r="BU10" s="549"/>
      <c r="BV10" s="549"/>
      <c r="BW10" s="549"/>
      <c r="BX10" s="549"/>
      <c r="BY10" s="549"/>
      <c r="BZ10" s="549"/>
      <c r="CA10" s="549"/>
      <c r="CB10" s="549"/>
      <c r="CC10" s="549"/>
      <c r="CD10" s="549"/>
      <c r="CE10" s="549"/>
      <c r="CF10" s="549"/>
      <c r="CG10" s="549"/>
      <c r="CH10" s="549"/>
      <c r="CI10" s="549"/>
      <c r="CJ10" s="549"/>
      <c r="CK10" s="549"/>
      <c r="CL10" s="549"/>
      <c r="CM10" s="549"/>
      <c r="CN10" s="133" t="s">
        <v>152</v>
      </c>
      <c r="CO10" s="134"/>
      <c r="CP10" s="134"/>
      <c r="CQ10" s="134"/>
      <c r="CR10" s="134"/>
      <c r="CS10" s="134"/>
      <c r="CT10" s="134"/>
      <c r="CU10" s="135"/>
      <c r="CV10" s="550" t="s">
        <v>39</v>
      </c>
      <c r="CW10" s="551"/>
      <c r="CX10" s="551"/>
      <c r="CY10" s="551"/>
      <c r="CZ10" s="551"/>
      <c r="DA10" s="551"/>
      <c r="DB10" s="551"/>
      <c r="DC10" s="551"/>
      <c r="DD10" s="551"/>
      <c r="DE10" s="552"/>
      <c r="DF10" s="167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9"/>
      <c r="DS10" s="167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9"/>
      <c r="EF10" s="167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9"/>
      <c r="ES10" s="167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71"/>
    </row>
    <row r="11" spans="1:161" ht="45.75" customHeight="1" x14ac:dyDescent="0.3">
      <c r="A11" s="134" t="s">
        <v>151</v>
      </c>
      <c r="B11" s="134"/>
      <c r="C11" s="134"/>
      <c r="D11" s="134"/>
      <c r="E11" s="134"/>
      <c r="F11" s="134"/>
      <c r="G11" s="134"/>
      <c r="H11" s="135"/>
      <c r="I11" s="548" t="s">
        <v>288</v>
      </c>
      <c r="J11" s="549"/>
      <c r="K11" s="549"/>
      <c r="L11" s="549"/>
      <c r="M11" s="549"/>
      <c r="N11" s="549"/>
      <c r="O11" s="549"/>
      <c r="P11" s="549"/>
      <c r="Q11" s="549"/>
      <c r="R11" s="549"/>
      <c r="S11" s="549"/>
      <c r="T11" s="549"/>
      <c r="U11" s="549"/>
      <c r="V11" s="549"/>
      <c r="W11" s="549"/>
      <c r="X11" s="549"/>
      <c r="Y11" s="549"/>
      <c r="Z11" s="549"/>
      <c r="AA11" s="549"/>
      <c r="AB11" s="549"/>
      <c r="AC11" s="549"/>
      <c r="AD11" s="549"/>
      <c r="AE11" s="549"/>
      <c r="AF11" s="549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549"/>
      <c r="BU11" s="549"/>
      <c r="BV11" s="549"/>
      <c r="BW11" s="549"/>
      <c r="BX11" s="549"/>
      <c r="BY11" s="549"/>
      <c r="BZ11" s="549"/>
      <c r="CA11" s="549"/>
      <c r="CB11" s="549"/>
      <c r="CC11" s="549"/>
      <c r="CD11" s="549"/>
      <c r="CE11" s="549"/>
      <c r="CF11" s="549"/>
      <c r="CG11" s="549"/>
      <c r="CH11" s="549"/>
      <c r="CI11" s="549"/>
      <c r="CJ11" s="549"/>
      <c r="CK11" s="549"/>
      <c r="CL11" s="549"/>
      <c r="CM11" s="549"/>
      <c r="CN11" s="133" t="s">
        <v>153</v>
      </c>
      <c r="CO11" s="134"/>
      <c r="CP11" s="134"/>
      <c r="CQ11" s="134"/>
      <c r="CR11" s="134"/>
      <c r="CS11" s="134"/>
      <c r="CT11" s="134"/>
      <c r="CU11" s="135"/>
      <c r="CV11" s="550" t="s">
        <v>39</v>
      </c>
      <c r="CW11" s="551"/>
      <c r="CX11" s="551"/>
      <c r="CY11" s="551"/>
      <c r="CZ11" s="551"/>
      <c r="DA11" s="551"/>
      <c r="DB11" s="551"/>
      <c r="DC11" s="551"/>
      <c r="DD11" s="551"/>
      <c r="DE11" s="552"/>
      <c r="DF11" s="167">
        <f>DF12+DF15+DF23+DF18</f>
        <v>27315071.790000003</v>
      </c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9"/>
      <c r="DS11" s="167">
        <f t="shared" ref="DS11" si="3">DS12+DS15</f>
        <v>21957747.219999999</v>
      </c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9"/>
      <c r="EF11" s="167">
        <f t="shared" ref="EF11" si="4">EF12+EF15</f>
        <v>21531997.219999999</v>
      </c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9"/>
      <c r="ES11" s="167">
        <f t="shared" ref="ES11" si="5">ES12+ES15</f>
        <v>0</v>
      </c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71"/>
    </row>
    <row r="12" spans="1:161" ht="40.5" customHeight="1" x14ac:dyDescent="0.3">
      <c r="A12" s="134" t="s">
        <v>154</v>
      </c>
      <c r="B12" s="134"/>
      <c r="C12" s="134"/>
      <c r="D12" s="134"/>
      <c r="E12" s="134"/>
      <c r="F12" s="134"/>
      <c r="G12" s="134"/>
      <c r="H12" s="135"/>
      <c r="I12" s="557" t="s">
        <v>156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558" t="s">
        <v>155</v>
      </c>
      <c r="CO12" s="559"/>
      <c r="CP12" s="559"/>
      <c r="CQ12" s="559"/>
      <c r="CR12" s="559"/>
      <c r="CS12" s="559"/>
      <c r="CT12" s="559"/>
      <c r="CU12" s="560"/>
      <c r="CV12" s="550" t="s">
        <v>39</v>
      </c>
      <c r="CW12" s="551"/>
      <c r="CX12" s="551"/>
      <c r="CY12" s="551"/>
      <c r="CZ12" s="551"/>
      <c r="DA12" s="551"/>
      <c r="DB12" s="551"/>
      <c r="DC12" s="551"/>
      <c r="DD12" s="551"/>
      <c r="DE12" s="552"/>
      <c r="DF12" s="167">
        <v>24865087.780000001</v>
      </c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9"/>
      <c r="DS12" s="167">
        <v>21957747.219999999</v>
      </c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9"/>
      <c r="EF12" s="167">
        <v>21531997.219999999</v>
      </c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9"/>
      <c r="ES12" s="167">
        <v>0</v>
      </c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71"/>
    </row>
    <row r="13" spans="1:161" ht="28.5" customHeight="1" x14ac:dyDescent="0.3">
      <c r="A13" s="134" t="s">
        <v>157</v>
      </c>
      <c r="B13" s="134"/>
      <c r="C13" s="134"/>
      <c r="D13" s="134"/>
      <c r="E13" s="134"/>
      <c r="F13" s="134"/>
      <c r="G13" s="134"/>
      <c r="H13" s="135"/>
      <c r="I13" s="561" t="s">
        <v>158</v>
      </c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133" t="s">
        <v>159</v>
      </c>
      <c r="CO13" s="134"/>
      <c r="CP13" s="134"/>
      <c r="CQ13" s="134"/>
      <c r="CR13" s="134"/>
      <c r="CS13" s="134"/>
      <c r="CT13" s="134"/>
      <c r="CU13" s="135"/>
      <c r="CV13" s="550" t="s">
        <v>39</v>
      </c>
      <c r="CW13" s="551"/>
      <c r="CX13" s="551"/>
      <c r="CY13" s="551"/>
      <c r="CZ13" s="551"/>
      <c r="DA13" s="551"/>
      <c r="DB13" s="551"/>
      <c r="DC13" s="551"/>
      <c r="DD13" s="551"/>
      <c r="DE13" s="552"/>
      <c r="DF13" s="167">
        <f>DF12</f>
        <v>24865087.780000001</v>
      </c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9"/>
      <c r="DS13" s="167">
        <f t="shared" ref="DS13" si="6">DS12</f>
        <v>21957747.219999999</v>
      </c>
      <c r="DT13" s="168"/>
      <c r="DU13" s="168"/>
      <c r="DV13" s="168"/>
      <c r="DW13" s="168"/>
      <c r="DX13" s="168"/>
      <c r="DY13" s="168"/>
      <c r="DZ13" s="168"/>
      <c r="EA13" s="168"/>
      <c r="EB13" s="168"/>
      <c r="EC13" s="168"/>
      <c r="ED13" s="168"/>
      <c r="EE13" s="169"/>
      <c r="EF13" s="167">
        <f t="shared" ref="EF13" si="7">EF12</f>
        <v>21531997.219999999</v>
      </c>
      <c r="EG13" s="168"/>
      <c r="EH13" s="168"/>
      <c r="EI13" s="168"/>
      <c r="EJ13" s="168"/>
      <c r="EK13" s="168"/>
      <c r="EL13" s="168"/>
      <c r="EM13" s="168"/>
      <c r="EN13" s="168"/>
      <c r="EO13" s="168"/>
      <c r="EP13" s="168"/>
      <c r="EQ13" s="168"/>
      <c r="ER13" s="169"/>
      <c r="ES13" s="167">
        <f t="shared" ref="ES13" si="8">ES12</f>
        <v>0</v>
      </c>
      <c r="ET13" s="168"/>
      <c r="EU13" s="168"/>
      <c r="EV13" s="168"/>
      <c r="EW13" s="168"/>
      <c r="EX13" s="168"/>
      <c r="EY13" s="168"/>
      <c r="EZ13" s="168"/>
      <c r="FA13" s="168"/>
      <c r="FB13" s="168"/>
      <c r="FC13" s="168"/>
      <c r="FD13" s="168"/>
      <c r="FE13" s="171"/>
    </row>
    <row r="14" spans="1:161" ht="15" customHeight="1" x14ac:dyDescent="0.3">
      <c r="A14" s="134" t="s">
        <v>160</v>
      </c>
      <c r="B14" s="134"/>
      <c r="C14" s="134"/>
      <c r="D14" s="134"/>
      <c r="E14" s="134"/>
      <c r="F14" s="134"/>
      <c r="G14" s="134"/>
      <c r="H14" s="135"/>
      <c r="I14" s="561" t="s">
        <v>289</v>
      </c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133" t="s">
        <v>161</v>
      </c>
      <c r="CO14" s="134"/>
      <c r="CP14" s="134"/>
      <c r="CQ14" s="134"/>
      <c r="CR14" s="134"/>
      <c r="CS14" s="134"/>
      <c r="CT14" s="134"/>
      <c r="CU14" s="135"/>
      <c r="CV14" s="550" t="s">
        <v>39</v>
      </c>
      <c r="CW14" s="551"/>
      <c r="CX14" s="551"/>
      <c r="CY14" s="551"/>
      <c r="CZ14" s="551"/>
      <c r="DA14" s="551"/>
      <c r="DB14" s="551"/>
      <c r="DC14" s="551"/>
      <c r="DD14" s="551"/>
      <c r="DE14" s="552"/>
      <c r="DF14" s="167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9"/>
      <c r="DS14" s="167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9"/>
      <c r="EF14" s="167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9"/>
      <c r="ES14" s="167"/>
      <c r="ET14" s="168"/>
      <c r="EU14" s="168"/>
      <c r="EV14" s="168"/>
      <c r="EW14" s="168"/>
      <c r="EX14" s="168"/>
      <c r="EY14" s="168"/>
      <c r="EZ14" s="168"/>
      <c r="FA14" s="168"/>
      <c r="FB14" s="168"/>
      <c r="FC14" s="168"/>
      <c r="FD14" s="168"/>
      <c r="FE14" s="171"/>
    </row>
    <row r="15" spans="1:161" ht="29.25" customHeight="1" x14ac:dyDescent="0.3">
      <c r="A15" s="134" t="s">
        <v>162</v>
      </c>
      <c r="B15" s="134"/>
      <c r="C15" s="134"/>
      <c r="D15" s="134"/>
      <c r="E15" s="134"/>
      <c r="F15" s="134"/>
      <c r="G15" s="134"/>
      <c r="H15" s="135"/>
      <c r="I15" s="557" t="s">
        <v>163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558" t="s">
        <v>164</v>
      </c>
      <c r="CO15" s="559"/>
      <c r="CP15" s="559"/>
      <c r="CQ15" s="559"/>
      <c r="CR15" s="559"/>
      <c r="CS15" s="559"/>
      <c r="CT15" s="559"/>
      <c r="CU15" s="560"/>
      <c r="CV15" s="550" t="s">
        <v>39</v>
      </c>
      <c r="CW15" s="551"/>
      <c r="CX15" s="551"/>
      <c r="CY15" s="551"/>
      <c r="CZ15" s="551"/>
      <c r="DA15" s="551"/>
      <c r="DB15" s="551"/>
      <c r="DC15" s="551"/>
      <c r="DD15" s="551"/>
      <c r="DE15" s="552"/>
      <c r="DF15" s="167">
        <v>2064707.01</v>
      </c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9"/>
      <c r="DS15" s="167">
        <v>0</v>
      </c>
      <c r="DT15" s="168"/>
      <c r="DU15" s="168"/>
      <c r="DV15" s="168"/>
      <c r="DW15" s="168"/>
      <c r="DX15" s="168"/>
      <c r="DY15" s="168"/>
      <c r="DZ15" s="168"/>
      <c r="EA15" s="168"/>
      <c r="EB15" s="168"/>
      <c r="EC15" s="168"/>
      <c r="ED15" s="168"/>
      <c r="EE15" s="169"/>
      <c r="EF15" s="167">
        <v>0</v>
      </c>
      <c r="EG15" s="168"/>
      <c r="EH15" s="168"/>
      <c r="EI15" s="168"/>
      <c r="EJ15" s="168"/>
      <c r="EK15" s="168"/>
      <c r="EL15" s="168"/>
      <c r="EM15" s="168"/>
      <c r="EN15" s="168"/>
      <c r="EO15" s="168"/>
      <c r="EP15" s="168"/>
      <c r="EQ15" s="168"/>
      <c r="ER15" s="169"/>
      <c r="ES15" s="167">
        <v>0</v>
      </c>
      <c r="ET15" s="168"/>
      <c r="EU15" s="168"/>
      <c r="EV15" s="168"/>
      <c r="EW15" s="168"/>
      <c r="EX15" s="168"/>
      <c r="EY15" s="168"/>
      <c r="EZ15" s="168"/>
      <c r="FA15" s="168"/>
      <c r="FB15" s="168"/>
      <c r="FC15" s="168"/>
      <c r="FD15" s="168"/>
      <c r="FE15" s="171"/>
    </row>
    <row r="16" spans="1:161" ht="24" customHeight="1" x14ac:dyDescent="0.3">
      <c r="A16" s="134" t="s">
        <v>165</v>
      </c>
      <c r="B16" s="134"/>
      <c r="C16" s="134"/>
      <c r="D16" s="134"/>
      <c r="E16" s="134"/>
      <c r="F16" s="134"/>
      <c r="G16" s="134"/>
      <c r="H16" s="135"/>
      <c r="I16" s="561" t="s">
        <v>158</v>
      </c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133" t="s">
        <v>166</v>
      </c>
      <c r="CO16" s="134"/>
      <c r="CP16" s="134"/>
      <c r="CQ16" s="134"/>
      <c r="CR16" s="134"/>
      <c r="CS16" s="134"/>
      <c r="CT16" s="134"/>
      <c r="CU16" s="135"/>
      <c r="CV16" s="550" t="s">
        <v>39</v>
      </c>
      <c r="CW16" s="551"/>
      <c r="CX16" s="551"/>
      <c r="CY16" s="551"/>
      <c r="CZ16" s="551"/>
      <c r="DA16" s="551"/>
      <c r="DB16" s="551"/>
      <c r="DC16" s="551"/>
      <c r="DD16" s="551"/>
      <c r="DE16" s="552"/>
      <c r="DF16" s="167">
        <f>DF15</f>
        <v>2064707.01</v>
      </c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9"/>
      <c r="DS16" s="167">
        <f t="shared" ref="DS16" si="9">DS15</f>
        <v>0</v>
      </c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9"/>
      <c r="EF16" s="167">
        <f t="shared" ref="EF16" si="10">EF15</f>
        <v>0</v>
      </c>
      <c r="EG16" s="168"/>
      <c r="EH16" s="168"/>
      <c r="EI16" s="168"/>
      <c r="EJ16" s="168"/>
      <c r="EK16" s="168"/>
      <c r="EL16" s="168"/>
      <c r="EM16" s="168"/>
      <c r="EN16" s="168"/>
      <c r="EO16" s="168"/>
      <c r="EP16" s="168"/>
      <c r="EQ16" s="168"/>
      <c r="ER16" s="169"/>
      <c r="ES16" s="167">
        <f t="shared" ref="ES16" si="11">ES15</f>
        <v>0</v>
      </c>
      <c r="ET16" s="168"/>
      <c r="EU16" s="168"/>
      <c r="EV16" s="168"/>
      <c r="EW16" s="168"/>
      <c r="EX16" s="168"/>
      <c r="EY16" s="168"/>
      <c r="EZ16" s="168"/>
      <c r="FA16" s="168"/>
      <c r="FB16" s="168"/>
      <c r="FC16" s="168"/>
      <c r="FD16" s="168"/>
      <c r="FE16" s="171"/>
    </row>
    <row r="17" spans="1:161" ht="18.75" customHeight="1" x14ac:dyDescent="0.3">
      <c r="A17" s="134" t="s">
        <v>167</v>
      </c>
      <c r="B17" s="134"/>
      <c r="C17" s="134"/>
      <c r="D17" s="134"/>
      <c r="E17" s="134"/>
      <c r="F17" s="134"/>
      <c r="G17" s="134"/>
      <c r="H17" s="135"/>
      <c r="I17" s="561" t="s">
        <v>289</v>
      </c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133" t="s">
        <v>168</v>
      </c>
      <c r="CO17" s="134"/>
      <c r="CP17" s="134"/>
      <c r="CQ17" s="134"/>
      <c r="CR17" s="134"/>
      <c r="CS17" s="134"/>
      <c r="CT17" s="134"/>
      <c r="CU17" s="135"/>
      <c r="CV17" s="550" t="s">
        <v>39</v>
      </c>
      <c r="CW17" s="551"/>
      <c r="CX17" s="551"/>
      <c r="CY17" s="551"/>
      <c r="CZ17" s="551"/>
      <c r="DA17" s="551"/>
      <c r="DB17" s="551"/>
      <c r="DC17" s="551"/>
      <c r="DD17" s="551"/>
      <c r="DE17" s="552"/>
      <c r="DF17" s="167"/>
      <c r="DG17" s="168"/>
      <c r="DH17" s="168"/>
      <c r="DI17" s="168"/>
      <c r="DJ17" s="168"/>
      <c r="DK17" s="168"/>
      <c r="DL17" s="168"/>
      <c r="DM17" s="168"/>
      <c r="DN17" s="168"/>
      <c r="DO17" s="168"/>
      <c r="DP17" s="168"/>
      <c r="DQ17" s="168"/>
      <c r="DR17" s="169"/>
      <c r="DS17" s="167"/>
      <c r="DT17" s="168"/>
      <c r="DU17" s="168"/>
      <c r="DV17" s="168"/>
      <c r="DW17" s="168"/>
      <c r="DX17" s="168"/>
      <c r="DY17" s="168"/>
      <c r="DZ17" s="168"/>
      <c r="EA17" s="168"/>
      <c r="EB17" s="168"/>
      <c r="EC17" s="168"/>
      <c r="ED17" s="168"/>
      <c r="EE17" s="169"/>
      <c r="EF17" s="167"/>
      <c r="EG17" s="168"/>
      <c r="EH17" s="168"/>
      <c r="EI17" s="168"/>
      <c r="EJ17" s="168"/>
      <c r="EK17" s="168"/>
      <c r="EL17" s="168"/>
      <c r="EM17" s="168"/>
      <c r="EN17" s="168"/>
      <c r="EO17" s="168"/>
      <c r="EP17" s="168"/>
      <c r="EQ17" s="168"/>
      <c r="ER17" s="169"/>
      <c r="ES17" s="167"/>
      <c r="ET17" s="168"/>
      <c r="EU17" s="168"/>
      <c r="EV17" s="168"/>
      <c r="EW17" s="168"/>
      <c r="EX17" s="168"/>
      <c r="EY17" s="168"/>
      <c r="EZ17" s="168"/>
      <c r="FA17" s="168"/>
      <c r="FB17" s="168"/>
      <c r="FC17" s="168"/>
      <c r="FD17" s="168"/>
      <c r="FE17" s="171"/>
    </row>
    <row r="18" spans="1:161" ht="33" customHeight="1" x14ac:dyDescent="0.3">
      <c r="A18" s="134" t="s">
        <v>169</v>
      </c>
      <c r="B18" s="134"/>
      <c r="C18" s="134"/>
      <c r="D18" s="134"/>
      <c r="E18" s="134"/>
      <c r="F18" s="134"/>
      <c r="G18" s="134"/>
      <c r="H18" s="135"/>
      <c r="I18" s="557" t="s">
        <v>290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562" t="s">
        <v>170</v>
      </c>
      <c r="CO18" s="563"/>
      <c r="CP18" s="563"/>
      <c r="CQ18" s="563"/>
      <c r="CR18" s="563"/>
      <c r="CS18" s="563"/>
      <c r="CT18" s="563"/>
      <c r="CU18" s="564"/>
      <c r="CV18" s="550" t="s">
        <v>39</v>
      </c>
      <c r="CW18" s="551"/>
      <c r="CX18" s="551"/>
      <c r="CY18" s="551"/>
      <c r="CZ18" s="551"/>
      <c r="DA18" s="551"/>
      <c r="DB18" s="551"/>
      <c r="DC18" s="551"/>
      <c r="DD18" s="551"/>
      <c r="DE18" s="552"/>
      <c r="DF18" s="167">
        <f>DF19</f>
        <v>362777</v>
      </c>
      <c r="DG18" s="168"/>
      <c r="DH18" s="168"/>
      <c r="DI18" s="168"/>
      <c r="DJ18" s="168"/>
      <c r="DK18" s="168"/>
      <c r="DL18" s="168"/>
      <c r="DM18" s="168"/>
      <c r="DN18" s="168"/>
      <c r="DO18" s="168"/>
      <c r="DP18" s="168"/>
      <c r="DQ18" s="168"/>
      <c r="DR18" s="169"/>
      <c r="DS18" s="167">
        <v>0</v>
      </c>
      <c r="DT18" s="168"/>
      <c r="DU18" s="168"/>
      <c r="DV18" s="168"/>
      <c r="DW18" s="168"/>
      <c r="DX18" s="168"/>
      <c r="DY18" s="168"/>
      <c r="DZ18" s="168"/>
      <c r="EA18" s="168"/>
      <c r="EB18" s="168"/>
      <c r="EC18" s="168"/>
      <c r="ED18" s="168"/>
      <c r="EE18" s="169"/>
      <c r="EF18" s="167">
        <v>0</v>
      </c>
      <c r="EG18" s="168"/>
      <c r="EH18" s="168"/>
      <c r="EI18" s="168"/>
      <c r="EJ18" s="168"/>
      <c r="EK18" s="168"/>
      <c r="EL18" s="168"/>
      <c r="EM18" s="168"/>
      <c r="EN18" s="168"/>
      <c r="EO18" s="168"/>
      <c r="EP18" s="168"/>
      <c r="EQ18" s="168"/>
      <c r="ER18" s="169"/>
      <c r="ES18" s="167">
        <v>0</v>
      </c>
      <c r="ET18" s="168"/>
      <c r="EU18" s="168"/>
      <c r="EV18" s="168"/>
      <c r="EW18" s="168"/>
      <c r="EX18" s="168"/>
      <c r="EY18" s="168"/>
      <c r="EZ18" s="168"/>
      <c r="FA18" s="168"/>
      <c r="FB18" s="168"/>
      <c r="FC18" s="168"/>
      <c r="FD18" s="168"/>
      <c r="FE18" s="171"/>
    </row>
    <row r="19" spans="1:161" s="90" customFormat="1" ht="119.4" customHeight="1" x14ac:dyDescent="0.3">
      <c r="A19" s="134"/>
      <c r="B19" s="134"/>
      <c r="C19" s="134"/>
      <c r="D19" s="134"/>
      <c r="E19" s="134"/>
      <c r="F19" s="134"/>
      <c r="G19" s="134"/>
      <c r="H19" s="135"/>
      <c r="I19" s="557" t="s">
        <v>331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84" t="s">
        <v>320</v>
      </c>
      <c r="CO19" s="185"/>
      <c r="CP19" s="185"/>
      <c r="CQ19" s="185"/>
      <c r="CR19" s="185"/>
      <c r="CS19" s="185"/>
      <c r="CT19" s="185"/>
      <c r="CU19" s="186"/>
      <c r="CV19" s="550" t="s">
        <v>39</v>
      </c>
      <c r="CW19" s="551"/>
      <c r="CX19" s="551"/>
      <c r="CY19" s="551"/>
      <c r="CZ19" s="551"/>
      <c r="DA19" s="551"/>
      <c r="DB19" s="551"/>
      <c r="DC19" s="551"/>
      <c r="DD19" s="551"/>
      <c r="DE19" s="552"/>
      <c r="DF19" s="167">
        <v>362777</v>
      </c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9"/>
      <c r="DS19" s="167">
        <v>0</v>
      </c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9"/>
      <c r="EF19" s="167">
        <v>0</v>
      </c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9"/>
      <c r="ES19" s="167">
        <v>0</v>
      </c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71"/>
    </row>
    <row r="20" spans="1:161" ht="18.75" customHeight="1" x14ac:dyDescent="0.3">
      <c r="A20" s="134" t="s">
        <v>171</v>
      </c>
      <c r="B20" s="134"/>
      <c r="C20" s="134"/>
      <c r="D20" s="134"/>
      <c r="E20" s="134"/>
      <c r="F20" s="134"/>
      <c r="G20" s="134"/>
      <c r="H20" s="135"/>
      <c r="I20" s="557" t="s">
        <v>172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3" t="s">
        <v>173</v>
      </c>
      <c r="CO20" s="134"/>
      <c r="CP20" s="134"/>
      <c r="CQ20" s="134"/>
      <c r="CR20" s="134"/>
      <c r="CS20" s="134"/>
      <c r="CT20" s="134"/>
      <c r="CU20" s="135"/>
      <c r="CV20" s="550" t="s">
        <v>39</v>
      </c>
      <c r="CW20" s="551"/>
      <c r="CX20" s="551"/>
      <c r="CY20" s="551"/>
      <c r="CZ20" s="551"/>
      <c r="DA20" s="551"/>
      <c r="DB20" s="551"/>
      <c r="DC20" s="551"/>
      <c r="DD20" s="551"/>
      <c r="DE20" s="552"/>
      <c r="DF20" s="167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9"/>
      <c r="DS20" s="167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9"/>
      <c r="EF20" s="167"/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9"/>
      <c r="ES20" s="167"/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71"/>
    </row>
    <row r="21" spans="1:161" ht="24" customHeight="1" x14ac:dyDescent="0.3">
      <c r="A21" s="134" t="s">
        <v>174</v>
      </c>
      <c r="B21" s="134"/>
      <c r="C21" s="134"/>
      <c r="D21" s="134"/>
      <c r="E21" s="134"/>
      <c r="F21" s="134"/>
      <c r="G21" s="134"/>
      <c r="H21" s="135"/>
      <c r="I21" s="561" t="s">
        <v>158</v>
      </c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133" t="s">
        <v>175</v>
      </c>
      <c r="CO21" s="134"/>
      <c r="CP21" s="134"/>
      <c r="CQ21" s="134"/>
      <c r="CR21" s="134"/>
      <c r="CS21" s="134"/>
      <c r="CT21" s="134"/>
      <c r="CU21" s="135"/>
      <c r="CV21" s="550" t="s">
        <v>39</v>
      </c>
      <c r="CW21" s="551"/>
      <c r="CX21" s="551"/>
      <c r="CY21" s="551"/>
      <c r="CZ21" s="551"/>
      <c r="DA21" s="551"/>
      <c r="DB21" s="551"/>
      <c r="DC21" s="551"/>
      <c r="DD21" s="551"/>
      <c r="DE21" s="552"/>
      <c r="DF21" s="167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9"/>
      <c r="DS21" s="167">
        <f t="shared" ref="DS21" si="12">DS20</f>
        <v>0</v>
      </c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9"/>
      <c r="EF21" s="167">
        <f t="shared" ref="EF21" si="13">EF20</f>
        <v>0</v>
      </c>
      <c r="EG21" s="168"/>
      <c r="EH21" s="168"/>
      <c r="EI21" s="168"/>
      <c r="EJ21" s="168"/>
      <c r="EK21" s="168"/>
      <c r="EL21" s="168"/>
      <c r="EM21" s="168"/>
      <c r="EN21" s="168"/>
      <c r="EO21" s="168"/>
      <c r="EP21" s="168"/>
      <c r="EQ21" s="168"/>
      <c r="ER21" s="169"/>
      <c r="ES21" s="167">
        <f t="shared" ref="ES21" si="14">ES20</f>
        <v>0</v>
      </c>
      <c r="ET21" s="168"/>
      <c r="EU21" s="168"/>
      <c r="EV21" s="168"/>
      <c r="EW21" s="168"/>
      <c r="EX21" s="168"/>
      <c r="EY21" s="168"/>
      <c r="EZ21" s="168"/>
      <c r="FA21" s="168"/>
      <c r="FB21" s="168"/>
      <c r="FC21" s="168"/>
      <c r="FD21" s="168"/>
      <c r="FE21" s="171"/>
    </row>
    <row r="22" spans="1:161" ht="18.75" customHeight="1" x14ac:dyDescent="0.3">
      <c r="A22" s="134" t="s">
        <v>176</v>
      </c>
      <c r="B22" s="134"/>
      <c r="C22" s="134"/>
      <c r="D22" s="134"/>
      <c r="E22" s="134"/>
      <c r="F22" s="134"/>
      <c r="G22" s="134"/>
      <c r="H22" s="135"/>
      <c r="I22" s="561" t="s">
        <v>289</v>
      </c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133" t="s">
        <v>177</v>
      </c>
      <c r="CO22" s="134"/>
      <c r="CP22" s="134"/>
      <c r="CQ22" s="134"/>
      <c r="CR22" s="134"/>
      <c r="CS22" s="134"/>
      <c r="CT22" s="134"/>
      <c r="CU22" s="135"/>
      <c r="CV22" s="550" t="s">
        <v>39</v>
      </c>
      <c r="CW22" s="551"/>
      <c r="CX22" s="551"/>
      <c r="CY22" s="551"/>
      <c r="CZ22" s="551"/>
      <c r="DA22" s="551"/>
      <c r="DB22" s="551"/>
      <c r="DC22" s="551"/>
      <c r="DD22" s="551"/>
      <c r="DE22" s="552"/>
      <c r="DF22" s="167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9"/>
      <c r="DS22" s="167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9"/>
      <c r="EF22" s="167"/>
      <c r="EG22" s="168"/>
      <c r="EH22" s="168"/>
      <c r="EI22" s="168"/>
      <c r="EJ22" s="168"/>
      <c r="EK22" s="168"/>
      <c r="EL22" s="168"/>
      <c r="EM22" s="168"/>
      <c r="EN22" s="168"/>
      <c r="EO22" s="168"/>
      <c r="EP22" s="168"/>
      <c r="EQ22" s="168"/>
      <c r="ER22" s="169"/>
      <c r="ES22" s="167"/>
      <c r="ET22" s="168"/>
      <c r="EU22" s="168"/>
      <c r="EV22" s="168"/>
      <c r="EW22" s="168"/>
      <c r="EX22" s="168"/>
      <c r="EY22" s="168"/>
      <c r="EZ22" s="168"/>
      <c r="FA22" s="168"/>
      <c r="FB22" s="168"/>
      <c r="FC22" s="168"/>
      <c r="FD22" s="168"/>
      <c r="FE22" s="171"/>
    </row>
    <row r="23" spans="1:161" ht="21" customHeight="1" thickBot="1" x14ac:dyDescent="0.35">
      <c r="A23" s="134" t="s">
        <v>178</v>
      </c>
      <c r="B23" s="134"/>
      <c r="C23" s="134"/>
      <c r="D23" s="134"/>
      <c r="E23" s="134"/>
      <c r="F23" s="134"/>
      <c r="G23" s="134"/>
      <c r="H23" s="135"/>
      <c r="I23" s="557" t="s">
        <v>179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569" t="s">
        <v>180</v>
      </c>
      <c r="CO23" s="570"/>
      <c r="CP23" s="570"/>
      <c r="CQ23" s="570"/>
      <c r="CR23" s="570"/>
      <c r="CS23" s="570"/>
      <c r="CT23" s="570"/>
      <c r="CU23" s="571"/>
      <c r="CV23" s="572" t="s">
        <v>39</v>
      </c>
      <c r="CW23" s="573"/>
      <c r="CX23" s="573"/>
      <c r="CY23" s="573"/>
      <c r="CZ23" s="573"/>
      <c r="DA23" s="573"/>
      <c r="DB23" s="573"/>
      <c r="DC23" s="573"/>
      <c r="DD23" s="573"/>
      <c r="DE23" s="574"/>
      <c r="DF23" s="565">
        <v>22500</v>
      </c>
      <c r="DG23" s="566"/>
      <c r="DH23" s="566"/>
      <c r="DI23" s="566"/>
      <c r="DJ23" s="566"/>
      <c r="DK23" s="566"/>
      <c r="DL23" s="566"/>
      <c r="DM23" s="566"/>
      <c r="DN23" s="566"/>
      <c r="DO23" s="566"/>
      <c r="DP23" s="566"/>
      <c r="DQ23" s="566"/>
      <c r="DR23" s="567"/>
      <c r="DS23" s="565"/>
      <c r="DT23" s="566"/>
      <c r="DU23" s="566"/>
      <c r="DV23" s="566"/>
      <c r="DW23" s="566"/>
      <c r="DX23" s="566"/>
      <c r="DY23" s="566"/>
      <c r="DZ23" s="566"/>
      <c r="EA23" s="566"/>
      <c r="EB23" s="566"/>
      <c r="EC23" s="566"/>
      <c r="ED23" s="566"/>
      <c r="EE23" s="567"/>
      <c r="EF23" s="565"/>
      <c r="EG23" s="566"/>
      <c r="EH23" s="566"/>
      <c r="EI23" s="566"/>
      <c r="EJ23" s="566"/>
      <c r="EK23" s="566"/>
      <c r="EL23" s="566"/>
      <c r="EM23" s="566"/>
      <c r="EN23" s="566"/>
      <c r="EO23" s="566"/>
      <c r="EP23" s="566"/>
      <c r="EQ23" s="566"/>
      <c r="ER23" s="567"/>
      <c r="ES23" s="565"/>
      <c r="ET23" s="566"/>
      <c r="EU23" s="566"/>
      <c r="EV23" s="566"/>
      <c r="EW23" s="566"/>
      <c r="EX23" s="566"/>
      <c r="EY23" s="566"/>
      <c r="EZ23" s="566"/>
      <c r="FA23" s="566"/>
      <c r="FB23" s="566"/>
      <c r="FC23" s="566"/>
      <c r="FD23" s="566"/>
      <c r="FE23" s="568"/>
    </row>
    <row r="24" spans="1:161" ht="24" customHeight="1" x14ac:dyDescent="0.3">
      <c r="A24" s="134" t="s">
        <v>181</v>
      </c>
      <c r="B24" s="134"/>
      <c r="C24" s="134"/>
      <c r="D24" s="134"/>
      <c r="E24" s="134"/>
      <c r="F24" s="134"/>
      <c r="G24" s="134"/>
      <c r="H24" s="135"/>
      <c r="I24" s="561" t="s">
        <v>158</v>
      </c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579" t="s">
        <v>182</v>
      </c>
      <c r="CO24" s="580"/>
      <c r="CP24" s="580"/>
      <c r="CQ24" s="580"/>
      <c r="CR24" s="580"/>
      <c r="CS24" s="580"/>
      <c r="CT24" s="580"/>
      <c r="CU24" s="581"/>
      <c r="CV24" s="542" t="s">
        <v>39</v>
      </c>
      <c r="CW24" s="543"/>
      <c r="CX24" s="543"/>
      <c r="CY24" s="543"/>
      <c r="CZ24" s="543"/>
      <c r="DA24" s="543"/>
      <c r="DB24" s="543"/>
      <c r="DC24" s="543"/>
      <c r="DD24" s="543"/>
      <c r="DE24" s="544"/>
      <c r="DF24" s="575">
        <f>DF23</f>
        <v>22500</v>
      </c>
      <c r="DG24" s="576"/>
      <c r="DH24" s="576"/>
      <c r="DI24" s="576"/>
      <c r="DJ24" s="576"/>
      <c r="DK24" s="576"/>
      <c r="DL24" s="576"/>
      <c r="DM24" s="576"/>
      <c r="DN24" s="576"/>
      <c r="DO24" s="576"/>
      <c r="DP24" s="576"/>
      <c r="DQ24" s="576"/>
      <c r="DR24" s="577"/>
      <c r="DS24" s="575">
        <f t="shared" ref="DS24" si="15">DS23</f>
        <v>0</v>
      </c>
      <c r="DT24" s="576"/>
      <c r="DU24" s="576"/>
      <c r="DV24" s="576"/>
      <c r="DW24" s="576"/>
      <c r="DX24" s="576"/>
      <c r="DY24" s="576"/>
      <c r="DZ24" s="576"/>
      <c r="EA24" s="576"/>
      <c r="EB24" s="576"/>
      <c r="EC24" s="576"/>
      <c r="ED24" s="576"/>
      <c r="EE24" s="577"/>
      <c r="EF24" s="575">
        <f t="shared" ref="EF24" si="16">EF23</f>
        <v>0</v>
      </c>
      <c r="EG24" s="576"/>
      <c r="EH24" s="576"/>
      <c r="EI24" s="576"/>
      <c r="EJ24" s="576"/>
      <c r="EK24" s="576"/>
      <c r="EL24" s="576"/>
      <c r="EM24" s="576"/>
      <c r="EN24" s="576"/>
      <c r="EO24" s="576"/>
      <c r="EP24" s="576"/>
      <c r="EQ24" s="576"/>
      <c r="ER24" s="577"/>
      <c r="ES24" s="575">
        <f t="shared" ref="ES24" si="17">ES23</f>
        <v>0</v>
      </c>
      <c r="ET24" s="576"/>
      <c r="EU24" s="576"/>
      <c r="EV24" s="576"/>
      <c r="EW24" s="576"/>
      <c r="EX24" s="576"/>
      <c r="EY24" s="576"/>
      <c r="EZ24" s="576"/>
      <c r="FA24" s="576"/>
      <c r="FB24" s="576"/>
      <c r="FC24" s="576"/>
      <c r="FD24" s="576"/>
      <c r="FE24" s="578"/>
    </row>
    <row r="25" spans="1:161" ht="15.6" x14ac:dyDescent="0.3">
      <c r="A25" s="134" t="s">
        <v>183</v>
      </c>
      <c r="B25" s="134"/>
      <c r="C25" s="134"/>
      <c r="D25" s="134"/>
      <c r="E25" s="134"/>
      <c r="F25" s="134"/>
      <c r="G25" s="134"/>
      <c r="H25" s="135"/>
      <c r="I25" s="561" t="s">
        <v>184</v>
      </c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133" t="s">
        <v>185</v>
      </c>
      <c r="CO25" s="134"/>
      <c r="CP25" s="134"/>
      <c r="CQ25" s="134"/>
      <c r="CR25" s="134"/>
      <c r="CS25" s="134"/>
      <c r="CT25" s="134"/>
      <c r="CU25" s="135"/>
      <c r="CV25" s="550" t="s">
        <v>39</v>
      </c>
      <c r="CW25" s="551"/>
      <c r="CX25" s="551"/>
      <c r="CY25" s="551"/>
      <c r="CZ25" s="551"/>
      <c r="DA25" s="551"/>
      <c r="DB25" s="551"/>
      <c r="DC25" s="551"/>
      <c r="DD25" s="551"/>
      <c r="DE25" s="552"/>
      <c r="DF25" s="167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9"/>
      <c r="DS25" s="167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9"/>
      <c r="EF25" s="167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9"/>
      <c r="ES25" s="167"/>
      <c r="ET25" s="168"/>
      <c r="EU25" s="168"/>
      <c r="EV25" s="168"/>
      <c r="EW25" s="168"/>
      <c r="EX25" s="168"/>
      <c r="EY25" s="168"/>
      <c r="EZ25" s="168"/>
      <c r="FA25" s="168"/>
      <c r="FB25" s="168"/>
      <c r="FC25" s="168"/>
      <c r="FD25" s="168"/>
      <c r="FE25" s="171"/>
    </row>
    <row r="26" spans="1:161" ht="42" customHeight="1" x14ac:dyDescent="0.3">
      <c r="A26" s="134" t="s">
        <v>10</v>
      </c>
      <c r="B26" s="134"/>
      <c r="C26" s="134"/>
      <c r="D26" s="134"/>
      <c r="E26" s="134"/>
      <c r="F26" s="134"/>
      <c r="G26" s="134"/>
      <c r="H26" s="135"/>
      <c r="I26" s="582" t="s">
        <v>291</v>
      </c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  <c r="AO26" s="583"/>
      <c r="AP26" s="583"/>
      <c r="AQ26" s="583"/>
      <c r="AR26" s="583"/>
      <c r="AS26" s="583"/>
      <c r="AT26" s="583"/>
      <c r="AU26" s="583"/>
      <c r="AV26" s="583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  <c r="CJ26" s="583"/>
      <c r="CK26" s="583"/>
      <c r="CL26" s="583"/>
      <c r="CM26" s="583"/>
      <c r="CN26" s="133" t="s">
        <v>186</v>
      </c>
      <c r="CO26" s="134"/>
      <c r="CP26" s="134"/>
      <c r="CQ26" s="134"/>
      <c r="CR26" s="134"/>
      <c r="CS26" s="134"/>
      <c r="CT26" s="134"/>
      <c r="CU26" s="135"/>
      <c r="CV26" s="550" t="s">
        <v>39</v>
      </c>
      <c r="CW26" s="551"/>
      <c r="CX26" s="551"/>
      <c r="CY26" s="551"/>
      <c r="CZ26" s="551"/>
      <c r="DA26" s="551"/>
      <c r="DB26" s="551"/>
      <c r="DC26" s="551"/>
      <c r="DD26" s="551"/>
      <c r="DE26" s="552"/>
      <c r="DF26" s="167">
        <f>DF29</f>
        <v>27315071.790000003</v>
      </c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9"/>
      <c r="DS26" s="167">
        <f>DS30</f>
        <v>21957747.219999999</v>
      </c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9"/>
      <c r="EF26" s="167">
        <f>EF31</f>
        <v>21531997.219999999</v>
      </c>
      <c r="EG26" s="168"/>
      <c r="EH26" s="168"/>
      <c r="EI26" s="168"/>
      <c r="EJ26" s="168"/>
      <c r="EK26" s="168"/>
      <c r="EL26" s="168"/>
      <c r="EM26" s="168"/>
      <c r="EN26" s="168"/>
      <c r="EO26" s="168"/>
      <c r="EP26" s="168"/>
      <c r="EQ26" s="168"/>
      <c r="ER26" s="169"/>
      <c r="ES26" s="167"/>
      <c r="ET26" s="168"/>
      <c r="EU26" s="168"/>
      <c r="EV26" s="168"/>
      <c r="EW26" s="168"/>
      <c r="EX26" s="168"/>
      <c r="EY26" s="168"/>
      <c r="EZ26" s="168"/>
      <c r="FA26" s="168"/>
      <c r="FB26" s="168"/>
      <c r="FC26" s="168"/>
      <c r="FD26" s="168"/>
      <c r="FE26" s="171"/>
    </row>
    <row r="27" spans="1:161" ht="13.2" x14ac:dyDescent="0.25">
      <c r="A27" s="483"/>
      <c r="B27" s="483"/>
      <c r="C27" s="483"/>
      <c r="D27" s="483"/>
      <c r="E27" s="483"/>
      <c r="F27" s="483"/>
      <c r="G27" s="483"/>
      <c r="H27" s="484"/>
      <c r="I27" s="586" t="s">
        <v>187</v>
      </c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4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4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N27" s="514"/>
      <c r="BO27" s="514"/>
      <c r="BP27" s="514"/>
      <c r="BQ27" s="514"/>
      <c r="BR27" s="514"/>
      <c r="BS27" s="514"/>
      <c r="BT27" s="514"/>
      <c r="BU27" s="514"/>
      <c r="BV27" s="514"/>
      <c r="BW27" s="514"/>
      <c r="BX27" s="514"/>
      <c r="BY27" s="514"/>
      <c r="BZ27" s="514"/>
      <c r="CA27" s="514"/>
      <c r="CB27" s="514"/>
      <c r="CC27" s="514"/>
      <c r="CD27" s="514"/>
      <c r="CE27" s="514"/>
      <c r="CF27" s="514"/>
      <c r="CG27" s="514"/>
      <c r="CH27" s="514"/>
      <c r="CI27" s="514"/>
      <c r="CJ27" s="514"/>
      <c r="CK27" s="514"/>
      <c r="CL27" s="514"/>
      <c r="CM27" s="587"/>
      <c r="CN27" s="482"/>
      <c r="CO27" s="483"/>
      <c r="CP27" s="483"/>
      <c r="CQ27" s="483"/>
      <c r="CR27" s="483"/>
      <c r="CS27" s="483"/>
      <c r="CT27" s="483"/>
      <c r="CU27" s="484"/>
      <c r="CV27" s="588"/>
      <c r="CW27" s="589"/>
      <c r="CX27" s="589"/>
      <c r="CY27" s="589"/>
      <c r="CZ27" s="589"/>
      <c r="DA27" s="589"/>
      <c r="DB27" s="589"/>
      <c r="DC27" s="589"/>
      <c r="DD27" s="589"/>
      <c r="DE27" s="590"/>
      <c r="DF27" s="178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80"/>
      <c r="DS27" s="178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80"/>
      <c r="EF27" s="178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80"/>
      <c r="ES27" s="178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264"/>
    </row>
    <row r="28" spans="1:161" ht="9.6" customHeight="1" x14ac:dyDescent="0.25">
      <c r="A28" s="468"/>
      <c r="B28" s="468"/>
      <c r="C28" s="468"/>
      <c r="D28" s="468"/>
      <c r="E28" s="468"/>
      <c r="F28" s="468"/>
      <c r="G28" s="468"/>
      <c r="H28" s="469"/>
      <c r="I28" s="584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  <c r="AS28" s="585"/>
      <c r="AT28" s="585"/>
      <c r="AU28" s="585"/>
      <c r="AV28" s="585"/>
      <c r="AW28" s="585"/>
      <c r="AX28" s="585"/>
      <c r="AY28" s="585"/>
      <c r="AZ28" s="585"/>
      <c r="BA28" s="585"/>
      <c r="BB28" s="585"/>
      <c r="BC28" s="585"/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5"/>
      <c r="BT28" s="585"/>
      <c r="BU28" s="585"/>
      <c r="BV28" s="585"/>
      <c r="BW28" s="585"/>
      <c r="BX28" s="585"/>
      <c r="BY28" s="585"/>
      <c r="BZ28" s="585"/>
      <c r="CA28" s="585"/>
      <c r="CB28" s="585"/>
      <c r="CC28" s="585"/>
      <c r="CD28" s="585"/>
      <c r="CE28" s="585"/>
      <c r="CF28" s="585"/>
      <c r="CG28" s="585"/>
      <c r="CH28" s="585"/>
      <c r="CI28" s="585"/>
      <c r="CJ28" s="585"/>
      <c r="CK28" s="585"/>
      <c r="CL28" s="585"/>
      <c r="CM28" s="585"/>
      <c r="CN28" s="467"/>
      <c r="CO28" s="468"/>
      <c r="CP28" s="468"/>
      <c r="CQ28" s="468"/>
      <c r="CR28" s="468"/>
      <c r="CS28" s="468"/>
      <c r="CT28" s="468"/>
      <c r="CU28" s="469"/>
      <c r="CV28" s="591"/>
      <c r="CW28" s="592"/>
      <c r="CX28" s="592"/>
      <c r="CY28" s="592"/>
      <c r="CZ28" s="592"/>
      <c r="DA28" s="592"/>
      <c r="DB28" s="592"/>
      <c r="DC28" s="592"/>
      <c r="DD28" s="592"/>
      <c r="DE28" s="593"/>
      <c r="DF28" s="261"/>
      <c r="DG28" s="262"/>
      <c r="DH28" s="262"/>
      <c r="DI28" s="262"/>
      <c r="DJ28" s="262"/>
      <c r="DK28" s="262"/>
      <c r="DL28" s="262"/>
      <c r="DM28" s="262"/>
      <c r="DN28" s="262"/>
      <c r="DO28" s="262"/>
      <c r="DP28" s="262"/>
      <c r="DQ28" s="262"/>
      <c r="DR28" s="277"/>
      <c r="DS28" s="261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77"/>
      <c r="EF28" s="261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77"/>
      <c r="ES28" s="261"/>
      <c r="ET28" s="262"/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3"/>
    </row>
    <row r="29" spans="1:161" s="29" customFormat="1" ht="15.6" x14ac:dyDescent="0.3">
      <c r="A29" s="134" t="s">
        <v>253</v>
      </c>
      <c r="B29" s="134"/>
      <c r="C29" s="134"/>
      <c r="D29" s="134"/>
      <c r="E29" s="134"/>
      <c r="F29" s="134"/>
      <c r="G29" s="134"/>
      <c r="H29" s="135"/>
      <c r="I29" s="595">
        <v>2023</v>
      </c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596"/>
      <c r="AL29" s="596"/>
      <c r="AM29" s="596"/>
      <c r="AN29" s="596"/>
      <c r="AO29" s="596"/>
      <c r="AP29" s="596"/>
      <c r="AQ29" s="596"/>
      <c r="AR29" s="596"/>
      <c r="AS29" s="596"/>
      <c r="AT29" s="596"/>
      <c r="AU29" s="596"/>
      <c r="AV29" s="596"/>
      <c r="AW29" s="596"/>
      <c r="AX29" s="596"/>
      <c r="AY29" s="596"/>
      <c r="AZ29" s="596"/>
      <c r="BA29" s="596"/>
      <c r="BB29" s="596"/>
      <c r="BC29" s="596"/>
      <c r="BD29" s="596"/>
      <c r="BE29" s="596"/>
      <c r="BF29" s="596"/>
      <c r="BG29" s="596"/>
      <c r="BH29" s="596"/>
      <c r="BI29" s="596"/>
      <c r="BJ29" s="596"/>
      <c r="BK29" s="596"/>
      <c r="BL29" s="596"/>
      <c r="BM29" s="596"/>
      <c r="BN29" s="596"/>
      <c r="BO29" s="596"/>
      <c r="BP29" s="596"/>
      <c r="BQ29" s="596"/>
      <c r="BR29" s="596"/>
      <c r="BS29" s="596"/>
      <c r="BT29" s="596"/>
      <c r="BU29" s="596"/>
      <c r="BV29" s="596"/>
      <c r="BW29" s="596"/>
      <c r="BX29" s="596"/>
      <c r="BY29" s="596"/>
      <c r="BZ29" s="596"/>
      <c r="CA29" s="596"/>
      <c r="CB29" s="596"/>
      <c r="CC29" s="596"/>
      <c r="CD29" s="596"/>
      <c r="CE29" s="596"/>
      <c r="CF29" s="596"/>
      <c r="CG29" s="596"/>
      <c r="CH29" s="596"/>
      <c r="CI29" s="596"/>
      <c r="CJ29" s="596"/>
      <c r="CK29" s="596"/>
      <c r="CL29" s="596"/>
      <c r="CM29" s="596"/>
      <c r="CN29" s="133" t="s">
        <v>256</v>
      </c>
      <c r="CO29" s="134"/>
      <c r="CP29" s="134"/>
      <c r="CQ29" s="134"/>
      <c r="CR29" s="134"/>
      <c r="CS29" s="134"/>
      <c r="CT29" s="134"/>
      <c r="CU29" s="135"/>
      <c r="CV29" s="597" t="s">
        <v>262</v>
      </c>
      <c r="CW29" s="134"/>
      <c r="CX29" s="134"/>
      <c r="CY29" s="134"/>
      <c r="CZ29" s="134"/>
      <c r="DA29" s="134"/>
      <c r="DB29" s="134"/>
      <c r="DC29" s="134"/>
      <c r="DD29" s="134"/>
      <c r="DE29" s="135"/>
      <c r="DF29" s="167">
        <f>DF7</f>
        <v>27315071.790000003</v>
      </c>
      <c r="DG29" s="168"/>
      <c r="DH29" s="168"/>
      <c r="DI29" s="168"/>
      <c r="DJ29" s="168"/>
      <c r="DK29" s="168"/>
      <c r="DL29" s="168"/>
      <c r="DM29" s="168"/>
      <c r="DN29" s="168"/>
      <c r="DO29" s="168"/>
      <c r="DP29" s="168"/>
      <c r="DQ29" s="168"/>
      <c r="DR29" s="169"/>
      <c r="DS29" s="167"/>
      <c r="DT29" s="168"/>
      <c r="DU29" s="168"/>
      <c r="DV29" s="168"/>
      <c r="DW29" s="168"/>
      <c r="DX29" s="168"/>
      <c r="DY29" s="168"/>
      <c r="DZ29" s="168"/>
      <c r="EA29" s="168"/>
      <c r="EB29" s="168"/>
      <c r="EC29" s="168"/>
      <c r="ED29" s="168"/>
      <c r="EE29" s="169"/>
      <c r="EF29" s="167"/>
      <c r="EG29" s="168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9"/>
      <c r="ES29" s="167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71"/>
    </row>
    <row r="30" spans="1:161" s="29" customFormat="1" ht="15.6" x14ac:dyDescent="0.3">
      <c r="A30" s="134" t="s">
        <v>254</v>
      </c>
      <c r="B30" s="134"/>
      <c r="C30" s="134"/>
      <c r="D30" s="134"/>
      <c r="E30" s="134"/>
      <c r="F30" s="134"/>
      <c r="G30" s="134"/>
      <c r="H30" s="135"/>
      <c r="I30" s="595">
        <v>2024</v>
      </c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596"/>
      <c r="AR30" s="596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  <c r="BN30" s="596"/>
      <c r="BO30" s="596"/>
      <c r="BP30" s="596"/>
      <c r="BQ30" s="596"/>
      <c r="BR30" s="596"/>
      <c r="BS30" s="596"/>
      <c r="BT30" s="596"/>
      <c r="BU30" s="596"/>
      <c r="BV30" s="596"/>
      <c r="BW30" s="596"/>
      <c r="BX30" s="596"/>
      <c r="BY30" s="596"/>
      <c r="BZ30" s="596"/>
      <c r="CA30" s="596"/>
      <c r="CB30" s="596"/>
      <c r="CC30" s="596"/>
      <c r="CD30" s="596"/>
      <c r="CE30" s="596"/>
      <c r="CF30" s="596"/>
      <c r="CG30" s="596"/>
      <c r="CH30" s="596"/>
      <c r="CI30" s="596"/>
      <c r="CJ30" s="596"/>
      <c r="CK30" s="596"/>
      <c r="CL30" s="596"/>
      <c r="CM30" s="596"/>
      <c r="CN30" s="133" t="s">
        <v>257</v>
      </c>
      <c r="CO30" s="134"/>
      <c r="CP30" s="134"/>
      <c r="CQ30" s="134"/>
      <c r="CR30" s="134"/>
      <c r="CS30" s="134"/>
      <c r="CT30" s="134"/>
      <c r="CU30" s="135"/>
      <c r="CV30" s="597" t="s">
        <v>304</v>
      </c>
      <c r="CW30" s="134"/>
      <c r="CX30" s="134"/>
      <c r="CY30" s="134"/>
      <c r="CZ30" s="134"/>
      <c r="DA30" s="134"/>
      <c r="DB30" s="134"/>
      <c r="DC30" s="134"/>
      <c r="DD30" s="134"/>
      <c r="DE30" s="135"/>
      <c r="DF30" s="167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9"/>
      <c r="DS30" s="167">
        <f>DS7</f>
        <v>21957747.219999999</v>
      </c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9"/>
      <c r="EF30" s="167"/>
      <c r="EG30" s="168"/>
      <c r="EH30" s="168"/>
      <c r="EI30" s="168"/>
      <c r="EJ30" s="168"/>
      <c r="EK30" s="168"/>
      <c r="EL30" s="168"/>
      <c r="EM30" s="168"/>
      <c r="EN30" s="168"/>
      <c r="EO30" s="168"/>
      <c r="EP30" s="168"/>
      <c r="EQ30" s="168"/>
      <c r="ER30" s="169"/>
      <c r="ES30" s="167"/>
      <c r="ET30" s="168"/>
      <c r="EU30" s="168"/>
      <c r="EV30" s="168"/>
      <c r="EW30" s="168"/>
      <c r="EX30" s="168"/>
      <c r="EY30" s="168"/>
      <c r="EZ30" s="168"/>
      <c r="FA30" s="168"/>
      <c r="FB30" s="168"/>
      <c r="FC30" s="168"/>
      <c r="FD30" s="168"/>
      <c r="FE30" s="171"/>
    </row>
    <row r="31" spans="1:161" s="29" customFormat="1" ht="15.6" x14ac:dyDescent="0.3">
      <c r="A31" s="134" t="s">
        <v>255</v>
      </c>
      <c r="B31" s="134"/>
      <c r="C31" s="134"/>
      <c r="D31" s="134"/>
      <c r="E31" s="134"/>
      <c r="F31" s="134"/>
      <c r="G31" s="134"/>
      <c r="H31" s="135"/>
      <c r="I31" s="595">
        <v>2025</v>
      </c>
      <c r="J31" s="596"/>
      <c r="K31" s="596"/>
      <c r="L31" s="596"/>
      <c r="M31" s="596"/>
      <c r="N31" s="596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6"/>
      <c r="AD31" s="596"/>
      <c r="AE31" s="596"/>
      <c r="AF31" s="596"/>
      <c r="AG31" s="596"/>
      <c r="AH31" s="596"/>
      <c r="AI31" s="596"/>
      <c r="AJ31" s="596"/>
      <c r="AK31" s="596"/>
      <c r="AL31" s="596"/>
      <c r="AM31" s="596"/>
      <c r="AN31" s="596"/>
      <c r="AO31" s="596"/>
      <c r="AP31" s="596"/>
      <c r="AQ31" s="596"/>
      <c r="AR31" s="596"/>
      <c r="AS31" s="596"/>
      <c r="AT31" s="596"/>
      <c r="AU31" s="596"/>
      <c r="AV31" s="596"/>
      <c r="AW31" s="596"/>
      <c r="AX31" s="596"/>
      <c r="AY31" s="596"/>
      <c r="AZ31" s="596"/>
      <c r="BA31" s="596"/>
      <c r="BB31" s="596"/>
      <c r="BC31" s="596"/>
      <c r="BD31" s="596"/>
      <c r="BE31" s="596"/>
      <c r="BF31" s="596"/>
      <c r="BG31" s="596"/>
      <c r="BH31" s="596"/>
      <c r="BI31" s="596"/>
      <c r="BJ31" s="596"/>
      <c r="BK31" s="596"/>
      <c r="BL31" s="596"/>
      <c r="BM31" s="596"/>
      <c r="BN31" s="596"/>
      <c r="BO31" s="596"/>
      <c r="BP31" s="596"/>
      <c r="BQ31" s="596"/>
      <c r="BR31" s="596"/>
      <c r="BS31" s="596"/>
      <c r="BT31" s="596"/>
      <c r="BU31" s="596"/>
      <c r="BV31" s="596"/>
      <c r="BW31" s="596"/>
      <c r="BX31" s="596"/>
      <c r="BY31" s="596"/>
      <c r="BZ31" s="596"/>
      <c r="CA31" s="596"/>
      <c r="CB31" s="596"/>
      <c r="CC31" s="596"/>
      <c r="CD31" s="596"/>
      <c r="CE31" s="596"/>
      <c r="CF31" s="596"/>
      <c r="CG31" s="596"/>
      <c r="CH31" s="596"/>
      <c r="CI31" s="596"/>
      <c r="CJ31" s="596"/>
      <c r="CK31" s="596"/>
      <c r="CL31" s="596"/>
      <c r="CM31" s="596"/>
      <c r="CN31" s="133" t="s">
        <v>258</v>
      </c>
      <c r="CO31" s="134"/>
      <c r="CP31" s="134"/>
      <c r="CQ31" s="134"/>
      <c r="CR31" s="134"/>
      <c r="CS31" s="134"/>
      <c r="CT31" s="134"/>
      <c r="CU31" s="135"/>
      <c r="CV31" s="597" t="s">
        <v>333</v>
      </c>
      <c r="CW31" s="134"/>
      <c r="CX31" s="134"/>
      <c r="CY31" s="134"/>
      <c r="CZ31" s="134"/>
      <c r="DA31" s="134"/>
      <c r="DB31" s="134"/>
      <c r="DC31" s="134"/>
      <c r="DD31" s="134"/>
      <c r="DE31" s="135"/>
      <c r="DF31" s="167"/>
      <c r="DG31" s="168"/>
      <c r="DH31" s="168"/>
      <c r="DI31" s="168"/>
      <c r="DJ31" s="168"/>
      <c r="DK31" s="168"/>
      <c r="DL31" s="168"/>
      <c r="DM31" s="168"/>
      <c r="DN31" s="168"/>
      <c r="DO31" s="168"/>
      <c r="DP31" s="168"/>
      <c r="DQ31" s="168"/>
      <c r="DR31" s="169"/>
      <c r="DS31" s="167"/>
      <c r="DT31" s="168"/>
      <c r="DU31" s="168"/>
      <c r="DV31" s="168"/>
      <c r="DW31" s="168"/>
      <c r="DX31" s="168"/>
      <c r="DY31" s="168"/>
      <c r="DZ31" s="168"/>
      <c r="EA31" s="168"/>
      <c r="EB31" s="168"/>
      <c r="EC31" s="168"/>
      <c r="ED31" s="168"/>
      <c r="EE31" s="169"/>
      <c r="EF31" s="167">
        <f>EF7</f>
        <v>21531997.219999999</v>
      </c>
      <c r="EG31" s="168"/>
      <c r="EH31" s="168"/>
      <c r="EI31" s="168"/>
      <c r="EJ31" s="168"/>
      <c r="EK31" s="168"/>
      <c r="EL31" s="168"/>
      <c r="EM31" s="168"/>
      <c r="EN31" s="168"/>
      <c r="EO31" s="168"/>
      <c r="EP31" s="168"/>
      <c r="EQ31" s="168"/>
      <c r="ER31" s="169"/>
      <c r="ES31" s="167"/>
      <c r="ET31" s="168"/>
      <c r="EU31" s="168"/>
      <c r="EV31" s="168"/>
      <c r="EW31" s="168"/>
      <c r="EX31" s="168"/>
      <c r="EY31" s="168"/>
      <c r="EZ31" s="168"/>
      <c r="FA31" s="168"/>
      <c r="FB31" s="168"/>
      <c r="FC31" s="168"/>
      <c r="FD31" s="168"/>
      <c r="FE31" s="171"/>
    </row>
    <row r="32" spans="1:161" ht="39" customHeight="1" x14ac:dyDescent="0.3">
      <c r="A32" s="134" t="s">
        <v>11</v>
      </c>
      <c r="B32" s="134"/>
      <c r="C32" s="134"/>
      <c r="D32" s="134"/>
      <c r="E32" s="134"/>
      <c r="F32" s="134"/>
      <c r="G32" s="134"/>
      <c r="H32" s="135"/>
      <c r="I32" s="582" t="s">
        <v>188</v>
      </c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  <c r="CJ32" s="583"/>
      <c r="CK32" s="583"/>
      <c r="CL32" s="583"/>
      <c r="CM32" s="583"/>
      <c r="CN32" s="133" t="s">
        <v>189</v>
      </c>
      <c r="CO32" s="134"/>
      <c r="CP32" s="134"/>
      <c r="CQ32" s="134"/>
      <c r="CR32" s="134"/>
      <c r="CS32" s="134"/>
      <c r="CT32" s="134"/>
      <c r="CU32" s="135"/>
      <c r="CV32" s="550" t="s">
        <v>39</v>
      </c>
      <c r="CW32" s="551"/>
      <c r="CX32" s="551"/>
      <c r="CY32" s="551"/>
      <c r="CZ32" s="551"/>
      <c r="DA32" s="551"/>
      <c r="DB32" s="551"/>
      <c r="DC32" s="551"/>
      <c r="DD32" s="551"/>
      <c r="DE32" s="552"/>
      <c r="DF32" s="167"/>
      <c r="DG32" s="168"/>
      <c r="DH32" s="168"/>
      <c r="DI32" s="168"/>
      <c r="DJ32" s="168"/>
      <c r="DK32" s="168"/>
      <c r="DL32" s="168"/>
      <c r="DM32" s="168"/>
      <c r="DN32" s="168"/>
      <c r="DO32" s="168"/>
      <c r="DP32" s="168"/>
      <c r="DQ32" s="168"/>
      <c r="DR32" s="169"/>
      <c r="DS32" s="167"/>
      <c r="DT32" s="168"/>
      <c r="DU32" s="168"/>
      <c r="DV32" s="168"/>
      <c r="DW32" s="168"/>
      <c r="DX32" s="168"/>
      <c r="DY32" s="168"/>
      <c r="DZ32" s="168"/>
      <c r="EA32" s="168"/>
      <c r="EB32" s="168"/>
      <c r="EC32" s="168"/>
      <c r="ED32" s="168"/>
      <c r="EE32" s="169"/>
      <c r="EF32" s="167"/>
      <c r="EG32" s="168"/>
      <c r="EH32" s="168"/>
      <c r="EI32" s="168"/>
      <c r="EJ32" s="168"/>
      <c r="EK32" s="168"/>
      <c r="EL32" s="168"/>
      <c r="EM32" s="168"/>
      <c r="EN32" s="168"/>
      <c r="EO32" s="168"/>
      <c r="EP32" s="168"/>
      <c r="EQ32" s="168"/>
      <c r="ER32" s="169"/>
      <c r="ES32" s="167"/>
      <c r="ET32" s="168"/>
      <c r="EU32" s="168"/>
      <c r="EV32" s="168"/>
      <c r="EW32" s="168"/>
      <c r="EX32" s="168"/>
      <c r="EY32" s="168"/>
      <c r="EZ32" s="168"/>
      <c r="FA32" s="168"/>
      <c r="FB32" s="168"/>
      <c r="FC32" s="168"/>
      <c r="FD32" s="168"/>
      <c r="FE32" s="171"/>
    </row>
    <row r="33" spans="1:161" ht="13.2" x14ac:dyDescent="0.25">
      <c r="A33" s="483"/>
      <c r="B33" s="483"/>
      <c r="C33" s="483"/>
      <c r="D33" s="483"/>
      <c r="E33" s="483"/>
      <c r="F33" s="483"/>
      <c r="G33" s="483"/>
      <c r="H33" s="484"/>
      <c r="I33" s="586" t="s">
        <v>187</v>
      </c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4"/>
      <c r="AS33" s="514"/>
      <c r="AT33" s="514"/>
      <c r="AU33" s="514"/>
      <c r="AV33" s="514"/>
      <c r="AW33" s="514"/>
      <c r="AX33" s="514"/>
      <c r="AY33" s="514"/>
      <c r="AZ33" s="514"/>
      <c r="BA33" s="514"/>
      <c r="BB33" s="514"/>
      <c r="BC33" s="514"/>
      <c r="BD33" s="514"/>
      <c r="BE33" s="514"/>
      <c r="BF33" s="514"/>
      <c r="BG33" s="514"/>
      <c r="BH33" s="514"/>
      <c r="BI33" s="514"/>
      <c r="BJ33" s="514"/>
      <c r="BK33" s="514"/>
      <c r="BL33" s="514"/>
      <c r="BM33" s="514"/>
      <c r="BN33" s="514"/>
      <c r="BO33" s="514"/>
      <c r="BP33" s="514"/>
      <c r="BQ33" s="514"/>
      <c r="BR33" s="514"/>
      <c r="BS33" s="514"/>
      <c r="BT33" s="514"/>
      <c r="BU33" s="514"/>
      <c r="BV33" s="514"/>
      <c r="BW33" s="514"/>
      <c r="BX33" s="514"/>
      <c r="BY33" s="514"/>
      <c r="BZ33" s="514"/>
      <c r="CA33" s="514"/>
      <c r="CB33" s="514"/>
      <c r="CC33" s="514"/>
      <c r="CD33" s="514"/>
      <c r="CE33" s="514"/>
      <c r="CF33" s="514"/>
      <c r="CG33" s="514"/>
      <c r="CH33" s="514"/>
      <c r="CI33" s="514"/>
      <c r="CJ33" s="514"/>
      <c r="CK33" s="514"/>
      <c r="CL33" s="514"/>
      <c r="CM33" s="587"/>
      <c r="CN33" s="482" t="s">
        <v>190</v>
      </c>
      <c r="CO33" s="483"/>
      <c r="CP33" s="483"/>
      <c r="CQ33" s="483"/>
      <c r="CR33" s="483"/>
      <c r="CS33" s="483"/>
      <c r="CT33" s="483"/>
      <c r="CU33" s="484"/>
      <c r="CV33" s="588"/>
      <c r="CW33" s="589"/>
      <c r="CX33" s="589"/>
      <c r="CY33" s="589"/>
      <c r="CZ33" s="589"/>
      <c r="DA33" s="589"/>
      <c r="DB33" s="589"/>
      <c r="DC33" s="589"/>
      <c r="DD33" s="589"/>
      <c r="DE33" s="590"/>
      <c r="DF33" s="178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80"/>
      <c r="DS33" s="178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80"/>
      <c r="EF33" s="178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80"/>
      <c r="ES33" s="178"/>
      <c r="ET33" s="179"/>
      <c r="EU33" s="179"/>
      <c r="EV33" s="179"/>
      <c r="EW33" s="179"/>
      <c r="EX33" s="179"/>
      <c r="EY33" s="179"/>
      <c r="EZ33" s="179"/>
      <c r="FA33" s="179"/>
      <c r="FB33" s="179"/>
      <c r="FC33" s="179"/>
      <c r="FD33" s="179"/>
      <c r="FE33" s="264"/>
    </row>
    <row r="34" spans="1:161" ht="4.8" customHeight="1" thickBot="1" x14ac:dyDescent="0.3">
      <c r="A34" s="468"/>
      <c r="B34" s="468"/>
      <c r="C34" s="468"/>
      <c r="D34" s="468"/>
      <c r="E34" s="468"/>
      <c r="F34" s="468"/>
      <c r="G34" s="468"/>
      <c r="H34" s="469"/>
      <c r="I34" s="584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  <c r="AG34" s="585"/>
      <c r="AH34" s="585"/>
      <c r="AI34" s="585"/>
      <c r="AJ34" s="585"/>
      <c r="AK34" s="585"/>
      <c r="AL34" s="585"/>
      <c r="AM34" s="585"/>
      <c r="AN34" s="585"/>
      <c r="AO34" s="585"/>
      <c r="AP34" s="585"/>
      <c r="AQ34" s="585"/>
      <c r="AR34" s="585"/>
      <c r="AS34" s="585"/>
      <c r="AT34" s="585"/>
      <c r="AU34" s="585"/>
      <c r="AV34" s="585"/>
      <c r="AW34" s="585"/>
      <c r="AX34" s="585"/>
      <c r="AY34" s="585"/>
      <c r="AZ34" s="585"/>
      <c r="BA34" s="585"/>
      <c r="BB34" s="585"/>
      <c r="BC34" s="585"/>
      <c r="BD34" s="585"/>
      <c r="BE34" s="585"/>
      <c r="BF34" s="585"/>
      <c r="BG34" s="585"/>
      <c r="BH34" s="585"/>
      <c r="BI34" s="585"/>
      <c r="BJ34" s="585"/>
      <c r="BK34" s="585"/>
      <c r="BL34" s="585"/>
      <c r="BM34" s="585"/>
      <c r="BN34" s="585"/>
      <c r="BO34" s="585"/>
      <c r="BP34" s="585"/>
      <c r="BQ34" s="585"/>
      <c r="BR34" s="585"/>
      <c r="BS34" s="585"/>
      <c r="BT34" s="585"/>
      <c r="BU34" s="585"/>
      <c r="BV34" s="585"/>
      <c r="BW34" s="585"/>
      <c r="BX34" s="585"/>
      <c r="BY34" s="585"/>
      <c r="BZ34" s="585"/>
      <c r="CA34" s="585"/>
      <c r="CB34" s="585"/>
      <c r="CC34" s="585"/>
      <c r="CD34" s="585"/>
      <c r="CE34" s="585"/>
      <c r="CF34" s="585"/>
      <c r="CG34" s="585"/>
      <c r="CH34" s="585"/>
      <c r="CI34" s="585"/>
      <c r="CJ34" s="585"/>
      <c r="CK34" s="585"/>
      <c r="CL34" s="585"/>
      <c r="CM34" s="585"/>
      <c r="CN34" s="620"/>
      <c r="CO34" s="621"/>
      <c r="CP34" s="621"/>
      <c r="CQ34" s="621"/>
      <c r="CR34" s="621"/>
      <c r="CS34" s="621"/>
      <c r="CT34" s="621"/>
      <c r="CU34" s="622"/>
      <c r="CV34" s="623"/>
      <c r="CW34" s="624"/>
      <c r="CX34" s="624"/>
      <c r="CY34" s="624"/>
      <c r="CZ34" s="624"/>
      <c r="DA34" s="624"/>
      <c r="DB34" s="624"/>
      <c r="DC34" s="624"/>
      <c r="DD34" s="624"/>
      <c r="DE34" s="625"/>
      <c r="DF34" s="616"/>
      <c r="DG34" s="617"/>
      <c r="DH34" s="617"/>
      <c r="DI34" s="617"/>
      <c r="DJ34" s="617"/>
      <c r="DK34" s="617"/>
      <c r="DL34" s="617"/>
      <c r="DM34" s="617"/>
      <c r="DN34" s="617"/>
      <c r="DO34" s="617"/>
      <c r="DP34" s="617"/>
      <c r="DQ34" s="617"/>
      <c r="DR34" s="619"/>
      <c r="DS34" s="616"/>
      <c r="DT34" s="617"/>
      <c r="DU34" s="617"/>
      <c r="DV34" s="617"/>
      <c r="DW34" s="617"/>
      <c r="DX34" s="617"/>
      <c r="DY34" s="617"/>
      <c r="DZ34" s="617"/>
      <c r="EA34" s="617"/>
      <c r="EB34" s="617"/>
      <c r="EC34" s="617"/>
      <c r="ED34" s="617"/>
      <c r="EE34" s="619"/>
      <c r="EF34" s="616"/>
      <c r="EG34" s="617"/>
      <c r="EH34" s="617"/>
      <c r="EI34" s="617"/>
      <c r="EJ34" s="617"/>
      <c r="EK34" s="617"/>
      <c r="EL34" s="617"/>
      <c r="EM34" s="617"/>
      <c r="EN34" s="617"/>
      <c r="EO34" s="617"/>
      <c r="EP34" s="617"/>
      <c r="EQ34" s="617"/>
      <c r="ER34" s="619"/>
      <c r="ES34" s="616"/>
      <c r="ET34" s="617"/>
      <c r="EU34" s="617"/>
      <c r="EV34" s="617"/>
      <c r="EW34" s="617"/>
      <c r="EX34" s="617"/>
      <c r="EY34" s="617"/>
      <c r="EZ34" s="617"/>
      <c r="FA34" s="617"/>
      <c r="FB34" s="617"/>
      <c r="FC34" s="617"/>
      <c r="FD34" s="617"/>
      <c r="FE34" s="618"/>
    </row>
    <row r="36" spans="1:161" ht="13.2" x14ac:dyDescent="0.25">
      <c r="I36" s="18" t="s">
        <v>191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161" ht="15.6" x14ac:dyDescent="0.3">
      <c r="I37" s="18" t="s">
        <v>192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AQ37" s="626" t="s">
        <v>363</v>
      </c>
      <c r="AR37" s="626"/>
      <c r="AS37" s="626"/>
      <c r="AT37" s="626"/>
      <c r="AU37" s="626"/>
      <c r="AV37" s="626"/>
      <c r="AW37" s="626"/>
      <c r="AX37" s="626"/>
      <c r="AY37" s="626"/>
      <c r="AZ37" s="626"/>
      <c r="BA37" s="626"/>
      <c r="BB37" s="626"/>
      <c r="BC37" s="626"/>
      <c r="BD37" s="626"/>
      <c r="BE37" s="626"/>
      <c r="BF37" s="626"/>
      <c r="BG37" s="626"/>
      <c r="BH37" s="626"/>
      <c r="BI37" s="627"/>
      <c r="BJ37" s="627"/>
      <c r="BK37" s="627"/>
      <c r="BL37" s="627"/>
      <c r="BM37" s="627"/>
      <c r="BN37" s="627"/>
      <c r="BO37" s="627"/>
      <c r="BP37" s="627"/>
      <c r="BQ37" s="627"/>
      <c r="BR37" s="627"/>
      <c r="BS37" s="627"/>
      <c r="BT37" s="627"/>
      <c r="BU37" s="627"/>
      <c r="BV37" s="627"/>
      <c r="BW37" s="92"/>
      <c r="BX37" s="92"/>
      <c r="BY37" s="628" t="s">
        <v>364</v>
      </c>
      <c r="BZ37" s="628"/>
      <c r="CA37" s="628"/>
      <c r="CB37" s="628"/>
      <c r="CC37" s="628"/>
      <c r="CD37" s="628"/>
      <c r="CE37" s="628"/>
      <c r="CF37" s="628"/>
      <c r="CG37" s="628"/>
      <c r="CH37" s="628"/>
      <c r="CI37" s="628"/>
      <c r="CJ37" s="628"/>
      <c r="CK37" s="628"/>
      <c r="CL37" s="628"/>
      <c r="CM37" s="628"/>
      <c r="CN37" s="628"/>
      <c r="CO37" s="628"/>
      <c r="CP37" s="628"/>
      <c r="CQ37" s="628"/>
      <c r="CR37" s="628"/>
      <c r="CS37" s="629"/>
      <c r="CT37" s="629"/>
      <c r="CU37" s="629"/>
      <c r="CV37" s="629"/>
      <c r="CW37" s="629"/>
      <c r="CX37" s="629"/>
      <c r="CY37" s="629"/>
      <c r="CZ37" s="629"/>
      <c r="DA37" s="629"/>
      <c r="DB37" s="629"/>
      <c r="DC37" s="629"/>
    </row>
    <row r="38" spans="1:161" s="4" customFormat="1" ht="13.2" x14ac:dyDescent="0.25">
      <c r="AQ38" s="600" t="s">
        <v>193</v>
      </c>
      <c r="AR38" s="600"/>
      <c r="AS38" s="600"/>
      <c r="AT38" s="600"/>
      <c r="AU38" s="600"/>
      <c r="AV38" s="600"/>
      <c r="AW38" s="600"/>
      <c r="AX38" s="600"/>
      <c r="AY38" s="600"/>
      <c r="AZ38" s="600"/>
      <c r="BA38" s="600"/>
      <c r="BB38" s="600"/>
      <c r="BC38" s="600"/>
      <c r="BD38" s="600"/>
      <c r="BE38" s="600"/>
      <c r="BF38" s="600"/>
      <c r="BG38" s="600"/>
      <c r="BH38" s="600"/>
      <c r="BI38" s="601"/>
      <c r="BJ38" s="601"/>
      <c r="BK38" s="601"/>
      <c r="BL38" s="601"/>
      <c r="BM38" s="601"/>
      <c r="BN38" s="601"/>
      <c r="BO38" s="601"/>
      <c r="BP38" s="601"/>
      <c r="BQ38" s="601"/>
      <c r="BR38" s="601"/>
      <c r="BS38" s="601"/>
      <c r="BT38" s="601"/>
      <c r="BU38" s="601"/>
      <c r="BV38" s="601"/>
      <c r="BW38" s="94"/>
      <c r="BX38" s="94"/>
      <c r="BY38" s="350" t="s">
        <v>292</v>
      </c>
      <c r="BZ38" s="350"/>
      <c r="CA38" s="350"/>
      <c r="CB38" s="350"/>
      <c r="CC38" s="350"/>
      <c r="CD38" s="350"/>
      <c r="CE38" s="350"/>
      <c r="CF38" s="350"/>
      <c r="CG38" s="350"/>
      <c r="CH38" s="350"/>
      <c r="CI38" s="350"/>
      <c r="CJ38" s="350"/>
      <c r="CK38" s="350"/>
      <c r="CL38" s="350"/>
      <c r="CM38" s="350"/>
      <c r="CN38" s="350"/>
      <c r="CO38" s="350"/>
      <c r="CP38" s="350"/>
      <c r="CQ38" s="350"/>
      <c r="CR38" s="350"/>
      <c r="CS38" s="351"/>
      <c r="CT38" s="351"/>
      <c r="CU38" s="351"/>
      <c r="CV38" s="351"/>
      <c r="CW38" s="351"/>
      <c r="CX38" s="351"/>
      <c r="CY38" s="351"/>
      <c r="CZ38" s="351"/>
      <c r="DA38" s="351"/>
      <c r="DB38" s="351"/>
      <c r="DC38" s="351"/>
      <c r="DD38" s="351"/>
      <c r="DE38" s="352"/>
      <c r="DF38" s="352"/>
      <c r="DG38" s="352"/>
    </row>
    <row r="39" spans="1:161" s="34" customFormat="1" ht="15" customHeight="1" x14ac:dyDescent="0.3">
      <c r="AG39" s="598" t="s">
        <v>242</v>
      </c>
      <c r="AH39" s="599"/>
      <c r="AI39" s="599"/>
      <c r="AJ39" s="599"/>
      <c r="AK39" s="599"/>
      <c r="AL39" s="599"/>
      <c r="AM39" s="599"/>
      <c r="AN39" s="599"/>
      <c r="AO39" s="599"/>
      <c r="AP39" s="599"/>
      <c r="AQ39" s="599"/>
      <c r="AR39" s="599"/>
      <c r="AS39" s="599"/>
      <c r="AT39" s="599"/>
      <c r="AU39" s="599"/>
      <c r="AV39" s="599"/>
      <c r="AW39" s="599"/>
      <c r="AX39" s="599"/>
      <c r="AY39" s="599"/>
      <c r="AZ39" s="599"/>
      <c r="BA39" s="599"/>
      <c r="BB39" s="599"/>
      <c r="BC39" s="599"/>
      <c r="BD39" s="599"/>
      <c r="BE39" s="599"/>
      <c r="BF39" s="599"/>
      <c r="BG39" s="599"/>
      <c r="BH39" s="599"/>
      <c r="BI39" s="599"/>
      <c r="BJ39" s="599"/>
      <c r="BK39" s="599"/>
      <c r="BL39" s="599"/>
      <c r="BM39" s="599"/>
      <c r="BN39" s="599"/>
      <c r="BO39" s="599"/>
      <c r="BP39" s="599"/>
      <c r="BQ39" s="599"/>
      <c r="BR39" s="599"/>
      <c r="BS39" s="599"/>
      <c r="BT39" s="599"/>
      <c r="BU39" s="599"/>
      <c r="BV39" s="599"/>
      <c r="BW39" s="599"/>
      <c r="BX39" s="599"/>
      <c r="BY39" s="97"/>
      <c r="BZ39" s="97"/>
      <c r="CA39" s="630" t="s">
        <v>243</v>
      </c>
      <c r="CB39" s="630"/>
      <c r="CC39" s="630"/>
      <c r="CD39" s="630"/>
      <c r="CE39" s="630"/>
      <c r="CF39" s="630"/>
      <c r="CG39" s="630"/>
      <c r="CH39" s="630"/>
      <c r="CI39" s="630"/>
      <c r="CJ39" s="630"/>
      <c r="CK39" s="630"/>
      <c r="CL39" s="630"/>
      <c r="CM39" s="630"/>
      <c r="CN39" s="630"/>
      <c r="CO39" s="630"/>
      <c r="CP39" s="630"/>
      <c r="CQ39" s="630"/>
      <c r="CR39" s="630"/>
      <c r="CS39" s="629"/>
      <c r="CT39" s="629"/>
      <c r="CU39" s="629"/>
      <c r="CV39" s="629"/>
      <c r="CW39" s="629"/>
      <c r="CX39" s="629"/>
      <c r="CY39" s="629"/>
      <c r="CZ39" s="629"/>
      <c r="DA39" s="629"/>
      <c r="DB39" s="629"/>
      <c r="DC39" s="629"/>
    </row>
    <row r="40" spans="1:161" s="4" customFormat="1" ht="12" customHeight="1" x14ac:dyDescent="0.25">
      <c r="AM40" s="600" t="s">
        <v>193</v>
      </c>
      <c r="AN40" s="600"/>
      <c r="AO40" s="600"/>
      <c r="AP40" s="600"/>
      <c r="AQ40" s="600"/>
      <c r="AR40" s="600"/>
      <c r="AS40" s="600"/>
      <c r="AT40" s="600"/>
      <c r="AU40" s="600"/>
      <c r="AV40" s="600"/>
      <c r="AW40" s="600"/>
      <c r="AX40" s="600"/>
      <c r="AY40" s="600"/>
      <c r="AZ40" s="600"/>
      <c r="BA40" s="600"/>
      <c r="BB40" s="600"/>
      <c r="BC40" s="600"/>
      <c r="BD40" s="600"/>
      <c r="BE40" s="601"/>
      <c r="BF40" s="601"/>
      <c r="BG40" s="601"/>
      <c r="BH40" s="601"/>
      <c r="BI40" s="601"/>
      <c r="BJ40" s="601"/>
      <c r="BK40" s="601"/>
      <c r="BL40" s="601"/>
      <c r="BM40" s="601"/>
      <c r="BN40" s="601"/>
      <c r="BO40" s="601"/>
      <c r="BP40" s="601"/>
      <c r="BQ40" s="601"/>
      <c r="BR40" s="601"/>
      <c r="BS40" s="601"/>
      <c r="BT40" s="601"/>
      <c r="BU40" s="601"/>
      <c r="BV40" s="601"/>
      <c r="BW40" s="601"/>
      <c r="BX40" s="601"/>
      <c r="BY40" s="350" t="s">
        <v>292</v>
      </c>
      <c r="BZ40" s="350"/>
      <c r="CA40" s="350"/>
      <c r="CB40" s="350"/>
      <c r="CC40" s="350"/>
      <c r="CD40" s="350"/>
      <c r="CE40" s="350"/>
      <c r="CF40" s="350"/>
      <c r="CG40" s="350"/>
      <c r="CH40" s="350"/>
      <c r="CI40" s="350"/>
      <c r="CJ40" s="350"/>
      <c r="CK40" s="350"/>
      <c r="CL40" s="350"/>
      <c r="CM40" s="350"/>
      <c r="CN40" s="350"/>
      <c r="CO40" s="350"/>
      <c r="CP40" s="350"/>
      <c r="CQ40" s="350"/>
      <c r="CR40" s="350"/>
      <c r="CS40" s="351"/>
      <c r="CT40" s="351"/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2"/>
      <c r="DF40" s="352"/>
      <c r="DG40" s="352"/>
    </row>
    <row r="41" spans="1:161" s="4" customFormat="1" ht="7.8" x14ac:dyDescent="0.15"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</row>
    <row r="42" spans="1:161" ht="15" customHeight="1" x14ac:dyDescent="0.3">
      <c r="I42" s="18" t="s">
        <v>194</v>
      </c>
      <c r="AG42" s="598" t="s">
        <v>242</v>
      </c>
      <c r="AH42" s="599"/>
      <c r="AI42" s="599"/>
      <c r="AJ42" s="599"/>
      <c r="AK42" s="599"/>
      <c r="AL42" s="599"/>
      <c r="AM42" s="599"/>
      <c r="AN42" s="599"/>
      <c r="AO42" s="599"/>
      <c r="AP42" s="599"/>
      <c r="AQ42" s="599"/>
      <c r="AR42" s="599"/>
      <c r="AS42" s="599"/>
      <c r="AT42" s="599"/>
      <c r="AU42" s="599"/>
      <c r="AV42" s="599"/>
      <c r="AW42" s="599"/>
      <c r="AX42" s="599"/>
      <c r="AY42" s="599"/>
      <c r="AZ42" s="599"/>
      <c r="BA42" s="599"/>
      <c r="BB42" s="599"/>
      <c r="BC42" s="599"/>
      <c r="BD42" s="599"/>
      <c r="BE42" s="599"/>
      <c r="BF42" s="599"/>
      <c r="BG42" s="599"/>
      <c r="BH42" s="599"/>
      <c r="BI42" s="599"/>
      <c r="BJ42" s="599"/>
      <c r="BK42" s="599"/>
      <c r="BL42" s="599"/>
      <c r="BM42" s="599"/>
      <c r="BN42" s="599"/>
      <c r="BO42" s="599"/>
      <c r="BP42" s="599"/>
      <c r="BQ42" s="599"/>
      <c r="BR42" s="599"/>
      <c r="BS42" s="599"/>
      <c r="BT42" s="599"/>
      <c r="BU42" s="599"/>
      <c r="BV42" s="599"/>
      <c r="BW42" s="599"/>
      <c r="BX42" s="599"/>
      <c r="BY42" s="97"/>
      <c r="BZ42" s="97"/>
      <c r="CA42" s="630" t="s">
        <v>243</v>
      </c>
      <c r="CB42" s="630"/>
      <c r="CC42" s="630"/>
      <c r="CD42" s="630"/>
      <c r="CE42" s="630"/>
      <c r="CF42" s="630"/>
      <c r="CG42" s="630"/>
      <c r="CH42" s="630"/>
      <c r="CI42" s="630"/>
      <c r="CJ42" s="630"/>
      <c r="CK42" s="630"/>
      <c r="CL42" s="630"/>
      <c r="CM42" s="630"/>
      <c r="CN42" s="630"/>
      <c r="CO42" s="630"/>
      <c r="CP42" s="630"/>
      <c r="CQ42" s="630"/>
      <c r="CR42" s="630"/>
      <c r="CS42" s="629"/>
      <c r="CT42" s="629"/>
      <c r="CU42" s="629"/>
      <c r="CV42" s="629"/>
      <c r="CW42" s="629"/>
      <c r="CX42" s="629"/>
      <c r="CY42" s="629"/>
      <c r="CZ42" s="629"/>
      <c r="DA42" s="629"/>
      <c r="DB42" s="629"/>
      <c r="DC42" s="629"/>
    </row>
    <row r="43" spans="1:161" s="4" customFormat="1" ht="13.2" x14ac:dyDescent="0.25">
      <c r="AM43" s="363" t="s">
        <v>193</v>
      </c>
      <c r="AN43" s="363"/>
      <c r="AO43" s="363"/>
      <c r="AP43" s="363"/>
      <c r="AQ43" s="363"/>
      <c r="AR43" s="363"/>
      <c r="AS43" s="363"/>
      <c r="AT43" s="363"/>
      <c r="AU43" s="363"/>
      <c r="AV43" s="363"/>
      <c r="AW43" s="363"/>
      <c r="AX43" s="363"/>
      <c r="AY43" s="363"/>
      <c r="AZ43" s="363"/>
      <c r="BA43" s="363"/>
      <c r="BB43" s="363"/>
      <c r="BC43" s="363"/>
      <c r="BD43" s="363"/>
      <c r="BG43" s="594"/>
      <c r="BH43" s="594"/>
      <c r="BI43" s="594"/>
      <c r="BJ43" s="594"/>
      <c r="BK43" s="594"/>
      <c r="BL43" s="594"/>
      <c r="BM43" s="594"/>
      <c r="BN43" s="594"/>
      <c r="BO43" s="594"/>
      <c r="BP43" s="594"/>
      <c r="BQ43" s="594"/>
      <c r="BR43" s="594"/>
      <c r="BS43" s="594"/>
      <c r="BT43" s="594"/>
      <c r="BU43" s="594"/>
      <c r="BV43" s="594"/>
      <c r="BW43" s="594"/>
      <c r="BX43" s="594"/>
      <c r="BY43" s="350" t="s">
        <v>292</v>
      </c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1"/>
      <c r="CT43" s="351"/>
      <c r="CU43" s="351"/>
      <c r="CV43" s="351"/>
      <c r="CW43" s="351"/>
      <c r="CX43" s="351"/>
      <c r="CY43" s="351"/>
      <c r="CZ43" s="351"/>
      <c r="DA43" s="351"/>
      <c r="DB43" s="351"/>
      <c r="DC43" s="351"/>
      <c r="DD43" s="351"/>
      <c r="DE43" s="352"/>
      <c r="DF43" s="352"/>
      <c r="DG43" s="352"/>
    </row>
    <row r="44" spans="1:161" s="4" customFormat="1" ht="3" customHeight="1" x14ac:dyDescent="0.15"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161" ht="13.2" x14ac:dyDescent="0.25">
      <c r="G45" s="18"/>
      <c r="H45" s="18"/>
      <c r="I45" s="602" t="s">
        <v>20</v>
      </c>
      <c r="J45" s="602"/>
      <c r="K45" s="468"/>
      <c r="L45" s="468"/>
      <c r="M45" s="468"/>
      <c r="N45" s="603" t="s">
        <v>20</v>
      </c>
      <c r="O45" s="603"/>
      <c r="P45" s="1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  <c r="AC45" s="468"/>
      <c r="AD45" s="468"/>
      <c r="AE45" s="468"/>
      <c r="AF45" s="602">
        <v>20</v>
      </c>
      <c r="AG45" s="602"/>
      <c r="AH45" s="602"/>
      <c r="AI45" s="613" t="s">
        <v>301</v>
      </c>
      <c r="AJ45" s="613"/>
      <c r="AK45" s="613"/>
      <c r="AL45" s="18" t="s">
        <v>3</v>
      </c>
      <c r="AM45" s="18"/>
      <c r="AN45" s="18"/>
      <c r="AO45" s="18"/>
      <c r="AP45" s="18"/>
      <c r="AQ45" s="18"/>
    </row>
    <row r="46" spans="1:161" ht="10.8" thickBot="1" x14ac:dyDescent="0.25"/>
    <row r="47" spans="1:161" ht="3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9"/>
    </row>
    <row r="48" spans="1:161" ht="15.6" x14ac:dyDescent="0.3">
      <c r="A48" s="614" t="s">
        <v>195</v>
      </c>
      <c r="B48" s="615"/>
      <c r="C48" s="615"/>
      <c r="D48" s="615"/>
      <c r="E48" s="615"/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15"/>
      <c r="U48" s="615"/>
      <c r="V48" s="615"/>
      <c r="W48" s="615"/>
      <c r="X48" s="615"/>
      <c r="Y48" s="615"/>
      <c r="Z48" s="615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65"/>
    </row>
    <row r="49" spans="1:91" ht="30.6" customHeight="1" x14ac:dyDescent="0.3">
      <c r="A49" s="610" t="s">
        <v>343</v>
      </c>
      <c r="B49" s="611"/>
      <c r="C49" s="611"/>
      <c r="D49" s="611"/>
      <c r="E49" s="611"/>
      <c r="F49" s="611"/>
      <c r="G49" s="611"/>
      <c r="H49" s="611"/>
      <c r="I49" s="611"/>
      <c r="J49" s="611"/>
      <c r="K49" s="611"/>
      <c r="L49" s="611"/>
      <c r="M49" s="611"/>
      <c r="N49" s="611"/>
      <c r="O49" s="611"/>
      <c r="P49" s="611"/>
      <c r="Q49" s="611"/>
      <c r="R49" s="611"/>
      <c r="S49" s="611"/>
      <c r="T49" s="611"/>
      <c r="U49" s="611"/>
      <c r="V49" s="611"/>
      <c r="W49" s="611"/>
      <c r="X49" s="611"/>
      <c r="Y49" s="611"/>
      <c r="Z49" s="611"/>
      <c r="AA49" s="611"/>
      <c r="AB49" s="611"/>
      <c r="AC49" s="611"/>
      <c r="AD49" s="611"/>
      <c r="AE49" s="611"/>
      <c r="AF49" s="611"/>
      <c r="AG49" s="611"/>
      <c r="AH49" s="611"/>
      <c r="AI49" s="611"/>
      <c r="AJ49" s="611"/>
      <c r="AK49" s="611"/>
      <c r="AL49" s="611"/>
      <c r="AM49" s="611"/>
      <c r="AN49" s="611"/>
      <c r="AO49" s="611"/>
      <c r="AP49" s="611"/>
      <c r="AQ49" s="611"/>
      <c r="AR49" s="611"/>
      <c r="AS49" s="611"/>
      <c r="AT49" s="611"/>
      <c r="AU49" s="611"/>
      <c r="AV49" s="611"/>
      <c r="AW49" s="611"/>
      <c r="AX49" s="611"/>
      <c r="AY49" s="611"/>
      <c r="AZ49" s="611"/>
      <c r="BA49" s="611"/>
      <c r="BB49" s="611"/>
      <c r="BC49" s="611"/>
      <c r="BD49" s="611"/>
      <c r="BE49" s="611"/>
      <c r="BF49" s="611"/>
      <c r="BG49" s="611"/>
      <c r="BH49" s="611"/>
      <c r="BI49" s="611"/>
      <c r="BJ49" s="611"/>
      <c r="BK49" s="611"/>
      <c r="BL49" s="611"/>
      <c r="BM49" s="611"/>
      <c r="BN49" s="611"/>
      <c r="BO49" s="611"/>
      <c r="BP49" s="611"/>
      <c r="BQ49" s="611"/>
      <c r="BR49" s="611"/>
      <c r="BS49" s="611"/>
      <c r="BT49" s="611"/>
      <c r="BU49" s="611"/>
      <c r="BV49" s="611"/>
      <c r="BW49" s="611"/>
      <c r="BX49" s="611"/>
      <c r="BY49" s="611"/>
      <c r="BZ49" s="611"/>
      <c r="CA49" s="611"/>
      <c r="CB49" s="611"/>
      <c r="CC49" s="611"/>
      <c r="CD49" s="611"/>
      <c r="CE49" s="611"/>
      <c r="CF49" s="611"/>
      <c r="CG49" s="611"/>
      <c r="CH49" s="611"/>
      <c r="CI49" s="611"/>
      <c r="CJ49" s="611"/>
      <c r="CK49" s="611"/>
      <c r="CL49" s="611"/>
      <c r="CM49" s="612"/>
    </row>
    <row r="50" spans="1:91" s="4" customFormat="1" ht="12" x14ac:dyDescent="0.15">
      <c r="A50" s="608" t="s">
        <v>196</v>
      </c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63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609"/>
    </row>
    <row r="51" spans="1:91" s="4" customFormat="1" ht="6" customHeight="1" x14ac:dyDescent="0.15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11"/>
    </row>
    <row r="52" spans="1:91" ht="15.6" x14ac:dyDescent="0.3">
      <c r="A52" s="605"/>
      <c r="B52" s="606"/>
      <c r="C52" s="60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Y52" s="606"/>
      <c r="AH52" s="361" t="s">
        <v>344</v>
      </c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361"/>
      <c r="BB52" s="361"/>
      <c r="BC52" s="361"/>
      <c r="BD52" s="361"/>
      <c r="BE52" s="361"/>
      <c r="BF52" s="361"/>
      <c r="BG52" s="361"/>
      <c r="BH52" s="361"/>
      <c r="BI52" s="361"/>
      <c r="BJ52" s="361"/>
      <c r="BK52" s="361"/>
      <c r="BL52" s="361"/>
      <c r="BM52" s="361"/>
      <c r="BN52" s="361"/>
      <c r="BO52" s="361"/>
      <c r="BP52" s="361"/>
      <c r="BQ52" s="361"/>
      <c r="BR52" s="361"/>
      <c r="BS52" s="361"/>
      <c r="BT52" s="361"/>
      <c r="BU52" s="361"/>
      <c r="BV52" s="361"/>
      <c r="BW52" s="361"/>
      <c r="BX52" s="361"/>
      <c r="BY52" s="361"/>
      <c r="BZ52" s="361"/>
      <c r="CA52" s="361"/>
      <c r="CB52" s="361"/>
      <c r="CC52" s="361"/>
      <c r="CD52" s="361"/>
      <c r="CE52" s="361"/>
      <c r="CF52" s="361"/>
      <c r="CG52" s="361"/>
      <c r="CH52" s="361"/>
      <c r="CI52" s="361"/>
      <c r="CJ52" s="361"/>
      <c r="CK52" s="361"/>
      <c r="CL52" s="361"/>
      <c r="CM52" s="607"/>
    </row>
    <row r="53" spans="1:91" s="4" customFormat="1" ht="12" x14ac:dyDescent="0.15">
      <c r="A53" s="608" t="s">
        <v>18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AH53" s="363" t="s">
        <v>19</v>
      </c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  <c r="BL53" s="363"/>
      <c r="BM53" s="363"/>
      <c r="BN53" s="363"/>
      <c r="BO53" s="363"/>
      <c r="BP53" s="363"/>
      <c r="BQ53" s="363"/>
      <c r="BR53" s="363"/>
      <c r="BS53" s="363"/>
      <c r="BT53" s="363"/>
      <c r="BU53" s="363"/>
      <c r="BV53" s="363"/>
      <c r="BW53" s="363"/>
      <c r="BX53" s="363"/>
      <c r="BY53" s="363"/>
      <c r="BZ53" s="363"/>
      <c r="CA53" s="363"/>
      <c r="CB53" s="363"/>
      <c r="CC53" s="363"/>
      <c r="CD53" s="363"/>
      <c r="CE53" s="363"/>
      <c r="CF53" s="363"/>
      <c r="CG53" s="363"/>
      <c r="CH53" s="363"/>
      <c r="CI53" s="363"/>
      <c r="CJ53" s="363"/>
      <c r="CK53" s="363"/>
      <c r="CL53" s="363"/>
      <c r="CM53" s="609"/>
    </row>
    <row r="54" spans="1:91" x14ac:dyDescent="0.2">
      <c r="A54" s="12"/>
      <c r="CM54" s="13"/>
    </row>
    <row r="55" spans="1:91" ht="13.2" x14ac:dyDescent="0.25">
      <c r="A55" s="604" t="s">
        <v>20</v>
      </c>
      <c r="B55" s="602"/>
      <c r="C55" s="468"/>
      <c r="D55" s="468"/>
      <c r="E55" s="468"/>
      <c r="F55" s="603" t="s">
        <v>20</v>
      </c>
      <c r="G55" s="603"/>
      <c r="H55" s="1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602">
        <v>20</v>
      </c>
      <c r="Y55" s="602"/>
      <c r="Z55" s="602"/>
      <c r="AA55" s="613" t="s">
        <v>301</v>
      </c>
      <c r="AB55" s="613"/>
      <c r="AC55" s="613"/>
      <c r="AD55" s="18" t="s">
        <v>3</v>
      </c>
      <c r="AE55" s="18"/>
      <c r="AF55" s="18"/>
      <c r="CM55" s="13"/>
    </row>
    <row r="56" spans="1:91" ht="3" customHeight="1" thickBot="1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6"/>
    </row>
    <row r="57" spans="1:9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91" ht="3" customHeight="1" x14ac:dyDescent="0.2"/>
  </sheetData>
  <mergeCells count="269">
    <mergeCell ref="A19:H19"/>
    <mergeCell ref="I19:CM19"/>
    <mergeCell ref="CN19:CU19"/>
    <mergeCell ref="CV19:DE19"/>
    <mergeCell ref="DF19:DR19"/>
    <mergeCell ref="DS19:EE19"/>
    <mergeCell ref="EF19:ER19"/>
    <mergeCell ref="ES19:FE19"/>
    <mergeCell ref="A48:Z48"/>
    <mergeCell ref="ES33:FE34"/>
    <mergeCell ref="AF45:AH45"/>
    <mergeCell ref="AI45:AK45"/>
    <mergeCell ref="EF33:ER34"/>
    <mergeCell ref="CN33:CU34"/>
    <mergeCell ref="CV33:DE34"/>
    <mergeCell ref="I34:CM34"/>
    <mergeCell ref="DF33:DR34"/>
    <mergeCell ref="DS33:EE34"/>
    <mergeCell ref="AQ37:BV37"/>
    <mergeCell ref="BY37:DC37"/>
    <mergeCell ref="CA39:DC39"/>
    <mergeCell ref="CA42:DC42"/>
    <mergeCell ref="AQ38:BV38"/>
    <mergeCell ref="BY38:DG38"/>
    <mergeCell ref="AM40:BX40"/>
    <mergeCell ref="AG42:BX42"/>
    <mergeCell ref="BY43:DG43"/>
    <mergeCell ref="I45:J45"/>
    <mergeCell ref="K45:M45"/>
    <mergeCell ref="N45:O45"/>
    <mergeCell ref="Q45:AE45"/>
    <mergeCell ref="A55:B55"/>
    <mergeCell ref="C55:E55"/>
    <mergeCell ref="F55:G55"/>
    <mergeCell ref="I55:W55"/>
    <mergeCell ref="A52:Y52"/>
    <mergeCell ref="AH52:CM52"/>
    <mergeCell ref="A53:Y53"/>
    <mergeCell ref="AH53:CM53"/>
    <mergeCell ref="A49:CM49"/>
    <mergeCell ref="A50:CM50"/>
    <mergeCell ref="X55:Z55"/>
    <mergeCell ref="AA55:AC55"/>
    <mergeCell ref="DS32:EE32"/>
    <mergeCell ref="EF32:ER32"/>
    <mergeCell ref="ES32:FE32"/>
    <mergeCell ref="A27:H28"/>
    <mergeCell ref="DS30:EE30"/>
    <mergeCell ref="EF30:ER30"/>
    <mergeCell ref="ES30:FE30"/>
    <mergeCell ref="DS29:EE29"/>
    <mergeCell ref="EF29:ER29"/>
    <mergeCell ref="ES29:FE29"/>
    <mergeCell ref="CV31:DE31"/>
    <mergeCell ref="DF31:DR31"/>
    <mergeCell ref="DS31:EE31"/>
    <mergeCell ref="EF31:ER31"/>
    <mergeCell ref="ES31:FE31"/>
    <mergeCell ref="A30:H30"/>
    <mergeCell ref="I30:CM30"/>
    <mergeCell ref="CN30:CU30"/>
    <mergeCell ref="CV30:DE30"/>
    <mergeCell ref="A33:H34"/>
    <mergeCell ref="I33:CM33"/>
    <mergeCell ref="DF26:DR26"/>
    <mergeCell ref="CN27:CU28"/>
    <mergeCell ref="CV27:DE28"/>
    <mergeCell ref="I27:CM27"/>
    <mergeCell ref="AM43:BD43"/>
    <mergeCell ref="BG43:BX43"/>
    <mergeCell ref="I29:CM29"/>
    <mergeCell ref="I31:CM31"/>
    <mergeCell ref="DF30:DR30"/>
    <mergeCell ref="A29:H29"/>
    <mergeCell ref="A31:H31"/>
    <mergeCell ref="CN29:CU29"/>
    <mergeCell ref="CV29:DE29"/>
    <mergeCell ref="DF29:DR29"/>
    <mergeCell ref="CN31:CU31"/>
    <mergeCell ref="A32:H32"/>
    <mergeCell ref="I32:CM32"/>
    <mergeCell ref="CN32:CU32"/>
    <mergeCell ref="CV32:DE32"/>
    <mergeCell ref="DF32:DR32"/>
    <mergeCell ref="BY40:DG40"/>
    <mergeCell ref="AG39:BX39"/>
    <mergeCell ref="EF26:ER26"/>
    <mergeCell ref="ES26:FE26"/>
    <mergeCell ref="A26:H26"/>
    <mergeCell ref="I26:CM26"/>
    <mergeCell ref="CN26:CU26"/>
    <mergeCell ref="CV26:DE26"/>
    <mergeCell ref="DS26:EE26"/>
    <mergeCell ref="I28:CM28"/>
    <mergeCell ref="DF27:DR28"/>
    <mergeCell ref="DS27:EE28"/>
    <mergeCell ref="EF27:ER28"/>
    <mergeCell ref="ES27:FE28"/>
    <mergeCell ref="DF24:DR24"/>
    <mergeCell ref="DS24:EE24"/>
    <mergeCell ref="EF24:ER24"/>
    <mergeCell ref="ES24:FE24"/>
    <mergeCell ref="A24:H24"/>
    <mergeCell ref="I24:CM24"/>
    <mergeCell ref="CN24:CU24"/>
    <mergeCell ref="CV24:DE24"/>
    <mergeCell ref="DF25:DR25"/>
    <mergeCell ref="DS25:EE25"/>
    <mergeCell ref="EF25:ER25"/>
    <mergeCell ref="ES25:FE25"/>
    <mergeCell ref="A25:H25"/>
    <mergeCell ref="I25:CM25"/>
    <mergeCell ref="CN25:CU25"/>
    <mergeCell ref="CV25:DE25"/>
    <mergeCell ref="DF22:DR22"/>
    <mergeCell ref="DS22:EE22"/>
    <mergeCell ref="EF22:ER22"/>
    <mergeCell ref="ES22:FE22"/>
    <mergeCell ref="A22:H22"/>
    <mergeCell ref="I22:CM22"/>
    <mergeCell ref="CN22:CU22"/>
    <mergeCell ref="CV22:DE22"/>
    <mergeCell ref="DF23:DR23"/>
    <mergeCell ref="DS23:EE23"/>
    <mergeCell ref="EF23:ER23"/>
    <mergeCell ref="ES23:FE23"/>
    <mergeCell ref="A23:H23"/>
    <mergeCell ref="I23:CM23"/>
    <mergeCell ref="CN23:CU23"/>
    <mergeCell ref="CV23:DE23"/>
    <mergeCell ref="DF20:DR20"/>
    <mergeCell ref="DS20:EE20"/>
    <mergeCell ref="EF20:ER20"/>
    <mergeCell ref="ES20:FE20"/>
    <mergeCell ref="A20:H20"/>
    <mergeCell ref="I20:CM20"/>
    <mergeCell ref="CN20:CU20"/>
    <mergeCell ref="CV20:DE20"/>
    <mergeCell ref="DF21:DR21"/>
    <mergeCell ref="DS21:EE21"/>
    <mergeCell ref="EF21:ER21"/>
    <mergeCell ref="ES21:FE21"/>
    <mergeCell ref="A21:H21"/>
    <mergeCell ref="I21:CM21"/>
    <mergeCell ref="CN21:CU21"/>
    <mergeCell ref="CV21:DE21"/>
    <mergeCell ref="DF17:DR17"/>
    <mergeCell ref="DS17:EE17"/>
    <mergeCell ref="EF17:ER17"/>
    <mergeCell ref="ES17:FE17"/>
    <mergeCell ref="A17:H17"/>
    <mergeCell ref="I17:CM17"/>
    <mergeCell ref="CN17:CU17"/>
    <mergeCell ref="CV17:DE17"/>
    <mergeCell ref="DF18:DR18"/>
    <mergeCell ref="DS18:EE18"/>
    <mergeCell ref="EF18:ER18"/>
    <mergeCell ref="ES18:FE18"/>
    <mergeCell ref="A18:H18"/>
    <mergeCell ref="I18:CM18"/>
    <mergeCell ref="CN18:CU18"/>
    <mergeCell ref="CV18:DE18"/>
    <mergeCell ref="DF15:DR15"/>
    <mergeCell ref="DS15:EE15"/>
    <mergeCell ref="EF15:ER15"/>
    <mergeCell ref="ES15:FE15"/>
    <mergeCell ref="A15:H15"/>
    <mergeCell ref="I15:CM15"/>
    <mergeCell ref="CN15:CU15"/>
    <mergeCell ref="CV15:DE15"/>
    <mergeCell ref="DF16:DR16"/>
    <mergeCell ref="DS16:EE16"/>
    <mergeCell ref="EF16:ER16"/>
    <mergeCell ref="ES16:FE16"/>
    <mergeCell ref="A16:H16"/>
    <mergeCell ref="I16:CM16"/>
    <mergeCell ref="CN16:CU16"/>
    <mergeCell ref="CV16:DE16"/>
    <mergeCell ref="DF13:DR13"/>
    <mergeCell ref="DS13:EE13"/>
    <mergeCell ref="EF13:ER13"/>
    <mergeCell ref="ES13:FE13"/>
    <mergeCell ref="A13:H13"/>
    <mergeCell ref="I13:CM13"/>
    <mergeCell ref="CN13:CU13"/>
    <mergeCell ref="CV13:DE13"/>
    <mergeCell ref="DF14:DR14"/>
    <mergeCell ref="DS14:EE14"/>
    <mergeCell ref="EF14:ER14"/>
    <mergeCell ref="ES14:FE14"/>
    <mergeCell ref="A14:H14"/>
    <mergeCell ref="I14:CM14"/>
    <mergeCell ref="CN14:CU14"/>
    <mergeCell ref="CV14:DE14"/>
    <mergeCell ref="DF11:DR11"/>
    <mergeCell ref="DS11:EE11"/>
    <mergeCell ref="EF11:ER11"/>
    <mergeCell ref="ES11:FE11"/>
    <mergeCell ref="A11:H11"/>
    <mergeCell ref="I11:CM11"/>
    <mergeCell ref="CN11:CU11"/>
    <mergeCell ref="CV11:DE11"/>
    <mergeCell ref="DF12:DR12"/>
    <mergeCell ref="DS12:EE12"/>
    <mergeCell ref="EF12:ER12"/>
    <mergeCell ref="ES12:FE12"/>
    <mergeCell ref="A12:H12"/>
    <mergeCell ref="I12:CM12"/>
    <mergeCell ref="CN12:CU12"/>
    <mergeCell ref="CV12:DE12"/>
    <mergeCell ref="DF10:DR10"/>
    <mergeCell ref="DS10:EE10"/>
    <mergeCell ref="EF10:ER10"/>
    <mergeCell ref="ES10:FE10"/>
    <mergeCell ref="A10:H10"/>
    <mergeCell ref="I10:CM10"/>
    <mergeCell ref="CN10:CU10"/>
    <mergeCell ref="CV10:DE10"/>
    <mergeCell ref="DF9:DR9"/>
    <mergeCell ref="DS9:EE9"/>
    <mergeCell ref="EF9:ER9"/>
    <mergeCell ref="ES9:FE9"/>
    <mergeCell ref="A9:H9"/>
    <mergeCell ref="I9:CM9"/>
    <mergeCell ref="CN9:CU9"/>
    <mergeCell ref="CV9:DE9"/>
    <mergeCell ref="B1:FD1"/>
    <mergeCell ref="A7:H7"/>
    <mergeCell ref="I7:CM7"/>
    <mergeCell ref="CN7:CU7"/>
    <mergeCell ref="CV7:DE7"/>
    <mergeCell ref="DF7:DR7"/>
    <mergeCell ref="DS7:EE7"/>
    <mergeCell ref="EF7:ER7"/>
    <mergeCell ref="DF8:DR8"/>
    <mergeCell ref="DS8:EE8"/>
    <mergeCell ref="EF8:ER8"/>
    <mergeCell ref="ES8:FE8"/>
    <mergeCell ref="A8:H8"/>
    <mergeCell ref="I8:CM8"/>
    <mergeCell ref="CN8:CU8"/>
    <mergeCell ref="CV8:DE8"/>
    <mergeCell ref="I6:CM6"/>
    <mergeCell ref="CN6:CU6"/>
    <mergeCell ref="CV6:DE6"/>
    <mergeCell ref="ES7:FE7"/>
    <mergeCell ref="DF6:DR6"/>
    <mergeCell ref="DS6:EE6"/>
    <mergeCell ref="EF6:ER6"/>
    <mergeCell ref="ES6:FE6"/>
    <mergeCell ref="A3:H5"/>
    <mergeCell ref="A6:H6"/>
    <mergeCell ref="I3:CM5"/>
    <mergeCell ref="CN3:CU5"/>
    <mergeCell ref="CV3:DE5"/>
    <mergeCell ref="DF3:FE3"/>
    <mergeCell ref="DF4:DK4"/>
    <mergeCell ref="DL4:DN4"/>
    <mergeCell ref="DO4:DR4"/>
    <mergeCell ref="DS4:DX4"/>
    <mergeCell ref="EO4:ER4"/>
    <mergeCell ref="ES4:FE5"/>
    <mergeCell ref="DF5:DR5"/>
    <mergeCell ref="DS5:EE5"/>
    <mergeCell ref="EF5:ER5"/>
    <mergeCell ref="DY4:EA4"/>
    <mergeCell ref="EB4:EE4"/>
    <mergeCell ref="EF4:EK4"/>
    <mergeCell ref="EL4:EN4"/>
  </mergeCells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3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стр.1_4 (МОУ "СОШ №4")</vt:lpstr>
      <vt:lpstr>стр.5_6 МОУ СОШ№4</vt:lpstr>
      <vt:lpstr>'стр.1_4 (МОУ "СОШ №4")'!Заголовки_для_печати</vt:lpstr>
      <vt:lpstr>'стр.5_6 МОУ СОШ№4'!Заголовки_для_печати</vt:lpstr>
      <vt:lpstr>'стр.1_4 (МОУ "СОШ №4")'!Область_печати</vt:lpstr>
      <vt:lpstr>'стр.5_6 МОУ СОШ№4'!Область_печати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GANSOR</cp:lastModifiedBy>
  <cp:lastPrinted>2024-10-24T10:01:43Z</cp:lastPrinted>
  <dcterms:created xsi:type="dcterms:W3CDTF">2011-01-11T10:25:48Z</dcterms:created>
  <dcterms:modified xsi:type="dcterms:W3CDTF">2024-11-25T09:01:12Z</dcterms:modified>
</cp:coreProperties>
</file>